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tabRatio="59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Titles" localSheetId="0">'1'!$7:$15</definedName>
    <definedName name="_xlnm.Print_Titles" localSheetId="1">'2'!$5:$9</definedName>
    <definedName name="_xlnm.Print_Titles" localSheetId="2">'3'!$5:$12</definedName>
    <definedName name="_xlnm.Print_Area" localSheetId="0">'1'!$A$1:$AC$22</definedName>
    <definedName name="_xlnm.Print_Area" localSheetId="1">'2'!$A$1:$U$14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<sst xmlns="http://schemas.openxmlformats.org/spreadsheetml/2006/main" count="645" uniqueCount="179">
  <si>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</si>
  <si>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</si>
  <si>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</si>
  <si>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</si>
  <si>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</si>
  <si>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</si>
  <si>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</si>
  <si>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</si>
  <si>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</si>
  <si>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</si>
  <si>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</si>
  <si>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</si>
  <si>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</si>
  <si>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</si>
  <si>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</si>
  <si>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</si>
  <si>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</si>
  <si>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</si>
  <si>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</si>
  <si>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</si>
  <si>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</si>
  <si>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</si>
  <si>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</si>
  <si>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</si>
  <si>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</si>
  <si>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</si>
  <si>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</si>
  <si>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</si>
  <si>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</si>
  <si>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</si>
  <si>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</si>
  <si>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</si>
  <si>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</si>
  <si>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</si>
  <si>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</si>
  <si>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</si>
  <si>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</si>
  <si>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</si>
  <si>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</si>
  <si>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</si>
  <si>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</si>
  <si>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</si>
  <si>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</si>
  <si>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</si>
  <si>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</si>
  <si>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</si>
  <si>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</si>
  <si>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</si>
  <si>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</si>
  <si>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</si>
  <si>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</si>
  <si>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</si>
  <si>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</si>
  <si>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</si>
  <si>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</si>
  <si>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</si>
  <si>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</si>
  <si>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</si>
  <si>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</si>
  <si>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</si>
  <si>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</si>
  <si>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</si>
  <si>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</si>
  <si>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</si>
  <si>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</si>
  <si>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</si>
  <si>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</si>
  <si>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</si>
  <si>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</si>
  <si>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</si>
  <si>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</si>
  <si>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</si>
  <si>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</si>
  <si>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</si>
  <si>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</si>
  <si>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</si>
  <si>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</si>
  <si>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</si>
  <si>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</si>
  <si>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</si>
  <si>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</si>
  <si>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</si>
  <si>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</si>
  <si>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</si>
  <si>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</si>
  <si>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</si>
  <si>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</si>
  <si>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</si>
  <si>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</si>
  <si>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</si>
  <si>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</si>
  <si>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</si>
  <si>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</si>
  <si>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</si>
  <si>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</si>
  <si>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</si>
  <si>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</si>
  <si>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</si>
  <si>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</si>
  <si>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</si>
  <si>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</si>
  <si>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</si>
  <si>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</si>
  <si>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</si>
  <si>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</si>
  <si>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</si>
  <si>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</si>
  <si>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</si>
  <si>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</si>
  <si>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</si>
  <si>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</si>
  <si>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</si>
  <si>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</si>
  <si>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</si>
  <si>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</si>
  <si>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</si>
  <si>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</si>
  <si>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</si>
  <si>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</si>
  <si>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</si>
  <si>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</si>
  <si>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</si>
  <si>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</si>
  <si>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</si>
  <si>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</si>
  <si>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</si>
  <si>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</si>
  <si>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</si>
  <si>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</si>
  <si>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</si>
  <si>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</si>
  <si>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</si>
  <si>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</si>
  <si>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</si>
  <si>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</si>
  <si>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</si>
  <si>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</si>
  <si>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</si>
  <si>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</si>
  <si>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</si>
  <si>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</si>
  <si>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</si>
  <si>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</si>
  <si>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</si>
  <si>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</si>
  <si>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</si>
  <si>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</si>
  <si>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</si>
  <si>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</si>
  <si>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</si>
  <si>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</si>
  <si>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</si>
  <si>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Начальник финансового управления администрации города Фокино</t>
  </si>
  <si>
    <t>Шеремето А.Т.</t>
  </si>
  <si>
    <t>-1.-1.2-16</t>
  </si>
  <si>
    <t>31.1-.2-16</t>
  </si>
  <si>
    <t>-1.11.2-16</t>
  </si>
  <si>
    <t>1 ноября 2-16</t>
  </si>
  <si>
    <t>1-</t>
  </si>
  <si>
    <t>2-</t>
  </si>
  <si>
    <t>№ 0327300024222000003-К от 18.04.2022</t>
  </si>
  <si>
    <t>Сумма указана нарастающим итогом за 2022 год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</si>
  <si>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2022 году</t>
  </si>
  <si>
    <t>Изменение обязательств в течение 2022 года</t>
  </si>
  <si>
    <t>Решение Совета народных депутатов города Фокино от 14.12.2021 № 6-757 "О бюджете городского округа город Фокино Брянской области на 2022 год и на плановый период 2023 и 2024 годов"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</si>
  <si>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</si>
  <si>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19.04.2022    19.05.2022     20.06.2022</t>
  </si>
  <si>
    <t>6000000,00  6000000,00  6500000,00</t>
  </si>
  <si>
    <t>о долговых обязательствах муниципального образования по состоянию на 01.08.2022 года</t>
  </si>
  <si>
    <t>Задолженность на 01.08.2022</t>
  </si>
  <si>
    <t>Соглашение
о предоставлении бюджету городского округа город Фокино Брянской области из областного бюджета бюджетного кредита ,Департамент финансов Брянской области</t>
  </si>
  <si>
    <t>№5 от 07.07.2022</t>
  </si>
  <si>
    <t>Всего муниципальный долг на 1 августа 2022 года: 19 500 000,00 рублей</t>
  </si>
  <si>
    <t>Задолженность на 01.08.22</t>
  </si>
  <si>
    <t>из муниципальной долговой книги муниципального образования  ГОРОДСКОГО ОКРУГА ГОРОД ФОКИНО Брянской области</t>
  </si>
  <si>
    <t>Сумма указана нарастающим итогом за 2021 год</t>
  </si>
  <si>
    <t>В графе 19 отражена итоговая сумма расходов на обслуживание долговых обязательств по муниципальным контрактам за 2022 год</t>
  </si>
  <si>
    <t>II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</si>
  <si>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IV раздел- государственные займы  муниципального образования, осуществляемые путем выпуска ценных бумаг муниципального образования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</si>
</sst>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/>
      <right>
        <color indexed="63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85" applyNumberFormat="1" applyFont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3" xfId="126" applyNumberFormat="1" applyFont="1" applyFill="1" applyBorder="1" applyProtection="1">
      <alignment horizontal="center" vertical="center" wrapText="1"/>
      <protection/>
    </xf>
    <xf numFmtId="0" fontId="57" fillId="0" borderId="24" xfId="126" applyNumberFormat="1" applyFont="1" applyFill="1" applyBorder="1" applyProtection="1">
      <alignment horizontal="center" vertical="center" wrapText="1"/>
      <protection/>
    </xf>
    <xf numFmtId="1" fontId="57" fillId="0" borderId="25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6" xfId="130" applyNumberFormat="1" applyFont="1" applyFill="1" applyBorder="1" applyProtection="1">
      <alignment horizontal="center" vertical="center" shrinkToFit="1"/>
      <protection/>
    </xf>
    <xf numFmtId="0" fontId="57" fillId="0" borderId="27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28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29" xfId="169" applyNumberFormat="1" applyFont="1" applyBorder="1" applyProtection="1">
      <alignment horizontal="left" vertical="top" wrapText="1"/>
      <protection/>
    </xf>
    <xf numFmtId="4" fontId="34" fillId="20" borderId="30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1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32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14" fontId="57" fillId="0" borderId="33" xfId="139" applyNumberFormat="1" applyFont="1" applyFill="1" applyBorder="1" applyAlignment="1" applyProtection="1">
      <alignment horizontal="center" vertical="top" wrapText="1"/>
      <protection/>
    </xf>
    <xf numFmtId="4" fontId="57" fillId="0" borderId="33" xfId="36" applyNumberFormat="1" applyFont="1" applyFill="1" applyBorder="1" applyAlignment="1" applyProtection="1">
      <alignment horizontal="center" vertical="top" wrapText="1"/>
      <protection/>
    </xf>
    <xf numFmtId="4" fontId="57" fillId="0" borderId="33" xfId="35" applyNumberFormat="1" applyFont="1" applyFill="1" applyBorder="1" applyAlignment="1" applyProtection="1">
      <alignment horizontal="center" vertical="top" wrapText="1"/>
      <protection/>
    </xf>
    <xf numFmtId="0" fontId="57" fillId="0" borderId="33" xfId="137" applyNumberFormat="1" applyFont="1" applyFill="1" applyBorder="1" applyAlignment="1" applyProtection="1">
      <alignment horizontal="center" vertical="top" wrapText="1"/>
      <protection/>
    </xf>
    <xf numFmtId="14" fontId="57" fillId="0" borderId="33" xfId="137" applyNumberFormat="1" applyFont="1" applyFill="1" applyBorder="1" applyAlignment="1" applyProtection="1">
      <alignment horizontal="center" vertical="top" wrapText="1"/>
      <protection/>
    </xf>
    <xf numFmtId="183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57" fillId="0" borderId="33" xfId="139" applyNumberFormat="1" applyFont="1" applyFill="1" applyBorder="1" applyAlignment="1" applyProtection="1">
      <alignment horizontal="center" vertical="top" wrapText="1"/>
      <protection/>
    </xf>
    <xf numFmtId="2" fontId="57" fillId="0" borderId="33" xfId="139" applyNumberFormat="1" applyFont="1" applyFill="1" applyBorder="1" applyAlignment="1" applyProtection="1">
      <alignment horizontal="center" vertical="top" wrapText="1"/>
      <protection/>
    </xf>
    <xf numFmtId="14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57" fillId="0" borderId="26" xfId="126" applyNumberFormat="1" applyFont="1" applyBorder="1" applyProtection="1">
      <alignment horizontal="center" vertical="center" wrapText="1"/>
      <protection/>
    </xf>
    <xf numFmtId="4" fontId="57" fillId="0" borderId="34" xfId="35" applyNumberFormat="1" applyFont="1" applyFill="1" applyBorder="1" applyAlignment="1" applyProtection="1">
      <alignment vertical="top" wrapText="1"/>
      <protection/>
    </xf>
    <xf numFmtId="4" fontId="57" fillId="0" borderId="33" xfId="35" applyNumberFormat="1" applyFont="1" applyFill="1" applyBorder="1" applyAlignment="1" applyProtection="1">
      <alignment vertical="top" wrapText="1"/>
      <protection/>
    </xf>
    <xf numFmtId="4" fontId="57" fillId="0" borderId="35" xfId="35" applyNumberFormat="1" applyFont="1" applyFill="1" applyBorder="1" applyAlignment="1" applyProtection="1">
      <alignment vertical="top" wrapTex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34" fillId="35" borderId="0" xfId="202" applyFont="1" applyFill="1" applyAlignment="1">
      <alignment horizontal="left" vertical="top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1" xfId="126" applyFont="1" applyBorder="1">
      <alignment horizontal="center" vertical="center" wrapTex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37" xfId="126" applyFont="1" applyBorder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57" fillId="0" borderId="38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9" xfId="126" applyNumberFormat="1" applyFont="1" applyBorder="1" applyProtection="1">
      <alignment horizontal="center" vertical="center" wrapText="1"/>
      <protection/>
    </xf>
    <xf numFmtId="0" fontId="57" fillId="0" borderId="24" xfId="126" applyFont="1" applyBorder="1">
      <alignment horizontal="center" vertical="center" wrapText="1"/>
      <protection/>
    </xf>
    <xf numFmtId="0" fontId="57" fillId="0" borderId="32" xfId="126" applyFont="1" applyBorder="1">
      <alignment horizontal="center" vertical="center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35" xfId="139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35" xfId="137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35" xfId="35" applyNumberFormat="1" applyFont="1" applyFill="1" applyBorder="1" applyAlignment="1" applyProtection="1">
      <alignment horizontal="center" vertical="top" wrapText="1"/>
      <protection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35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5" xfId="36" applyNumberFormat="1" applyFont="1" applyFill="1" applyBorder="1" applyAlignment="1" applyProtection="1">
      <alignment horizontal="center" vertical="top" wrapText="1"/>
      <protection/>
    </xf>
    <xf numFmtId="4" fontId="57" fillId="0" borderId="33" xfId="35" applyNumberFormat="1" applyFont="1" applyFill="1" applyBorder="1" applyAlignment="1" applyProtection="1">
      <alignment horizontal="center" vertical="top" wrapText="1"/>
      <protection/>
    </xf>
    <xf numFmtId="14" fontId="57" fillId="0" borderId="40" xfId="137" applyNumberFormat="1" applyFont="1" applyFill="1" applyBorder="1" applyAlignment="1" applyProtection="1">
      <alignment horizontal="center" vertical="top" wrapText="1"/>
      <protection/>
    </xf>
    <xf numFmtId="14" fontId="57" fillId="0" borderId="0" xfId="137" applyNumberFormat="1" applyFont="1" applyFill="1" applyBorder="1" applyAlignment="1" applyProtection="1">
      <alignment horizontal="center" vertical="top" wrapText="1"/>
      <protection/>
    </xf>
    <xf numFmtId="14" fontId="57" fillId="0" borderId="41" xfId="137" applyNumberFormat="1" applyFont="1" applyFill="1" applyBorder="1" applyAlignment="1" applyProtection="1">
      <alignment horizontal="center" vertical="top" wrapText="1"/>
      <protection/>
    </xf>
    <xf numFmtId="0" fontId="57" fillId="0" borderId="33" xfId="137" applyNumberFormat="1" applyFont="1" applyFill="1" applyBorder="1" applyAlignment="1" applyProtection="1">
      <alignment horizontal="center" vertical="top" wrapText="1"/>
      <protection/>
    </xf>
    <xf numFmtId="4" fontId="57" fillId="0" borderId="25" xfId="35" applyNumberFormat="1" applyFont="1" applyFill="1" applyBorder="1" applyAlignment="1" applyProtection="1">
      <alignment horizontal="center" vertical="top" wrapText="1"/>
      <protection/>
    </xf>
    <xf numFmtId="4" fontId="57" fillId="0" borderId="42" xfId="35" applyNumberFormat="1" applyFont="1" applyFill="1" applyBorder="1" applyAlignment="1" applyProtection="1">
      <alignment horizontal="center" vertical="top" wrapText="1"/>
      <protection/>
    </xf>
    <xf numFmtId="4" fontId="57" fillId="0" borderId="33" xfId="36" applyNumberFormat="1" applyFont="1" applyFill="1" applyBorder="1" applyAlignment="1" applyProtection="1">
      <alignment horizontal="center" vertical="top" wrapText="1"/>
      <protection/>
    </xf>
    <xf numFmtId="14" fontId="57" fillId="0" borderId="26" xfId="139" applyNumberFormat="1" applyFont="1" applyFill="1" applyBorder="1" applyAlignment="1" applyProtection="1">
      <alignment horizontal="center" vertical="top" wrapText="1"/>
      <protection/>
    </xf>
    <xf numFmtId="14" fontId="57" fillId="0" borderId="43" xfId="139" applyNumberFormat="1" applyFont="1" applyFill="1" applyBorder="1" applyAlignment="1" applyProtection="1">
      <alignment horizontal="center" vertical="top" wrapText="1"/>
      <protection/>
    </xf>
    <xf numFmtId="14" fontId="57" fillId="0" borderId="9" xfId="139" applyNumberFormat="1" applyFont="1" applyFill="1" applyBorder="1" applyAlignment="1" applyProtection="1">
      <alignment horizontal="center" vertical="top" wrapText="1"/>
      <protection/>
    </xf>
    <xf numFmtId="14" fontId="57" fillId="0" borderId="0" xfId="139" applyNumberFormat="1" applyFont="1" applyFill="1" applyBorder="1" applyAlignment="1" applyProtection="1">
      <alignment horizontal="center" vertical="top" wrapText="1"/>
      <protection/>
    </xf>
    <xf numFmtId="14" fontId="57" fillId="0" borderId="41" xfId="139" applyNumberFormat="1" applyFont="1" applyFill="1" applyBorder="1" applyAlignment="1" applyProtection="1">
      <alignment horizontal="center" vertical="top" wrapText="1"/>
      <protection/>
    </xf>
    <xf numFmtId="183" fontId="57" fillId="0" borderId="34" xfId="139" applyNumberFormat="1" applyFont="1" applyFill="1" applyBorder="1" applyAlignment="1" applyProtection="1">
      <alignment horizontal="center" vertical="top" wrapText="1"/>
      <protection/>
    </xf>
    <xf numFmtId="183" fontId="57" fillId="0" borderId="33" xfId="139" applyNumberFormat="1" applyFont="1" applyFill="1" applyBorder="1" applyAlignment="1" applyProtection="1">
      <alignment horizontal="center" vertical="top" wrapText="1"/>
      <protection/>
    </xf>
    <xf numFmtId="183" fontId="57" fillId="0" borderId="35" xfId="139" applyNumberFormat="1" applyFont="1" applyFill="1" applyBorder="1" applyAlignment="1" applyProtection="1">
      <alignment horizontal="center" vertical="top" wrapText="1"/>
      <protection/>
    </xf>
    <xf numFmtId="14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57" fillId="0" borderId="44" xfId="137" applyNumberFormat="1" applyFont="1" applyFill="1" applyBorder="1" applyAlignment="1" applyProtection="1">
      <alignment horizontal="center" vertical="top" wrapText="1"/>
      <protection/>
    </xf>
    <xf numFmtId="0" fontId="57" fillId="0" borderId="25" xfId="137" applyNumberFormat="1" applyFont="1" applyFill="1" applyBorder="1" applyAlignment="1" applyProtection="1">
      <alignment horizontal="center" vertical="top" wrapText="1"/>
      <protection/>
    </xf>
    <xf numFmtId="0" fontId="57" fillId="0" borderId="42" xfId="137" applyNumberFormat="1" applyFont="1" applyFill="1" applyBorder="1" applyAlignment="1" applyProtection="1">
      <alignment horizontal="center" vertical="top" wrapText="1"/>
      <protection/>
    </xf>
    <xf numFmtId="0" fontId="57" fillId="0" borderId="28" xfId="139" applyNumberFormat="1" applyFont="1" applyFill="1" applyBorder="1" applyAlignment="1" applyProtection="1">
      <alignment horizontal="center" vertical="top" wrapText="1"/>
      <protection/>
    </xf>
    <xf numFmtId="0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57" fillId="0" borderId="9" xfId="139" applyNumberFormat="1" applyFont="1" applyFill="1" applyBorder="1" applyAlignment="1" applyProtection="1">
      <alignment horizontal="center" vertical="top" wrapText="1"/>
      <protection/>
    </xf>
    <xf numFmtId="0" fontId="57" fillId="0" borderId="0" xfId="139" applyNumberFormat="1" applyFont="1" applyFill="1" applyBorder="1" applyAlignment="1" applyProtection="1">
      <alignment horizontal="center" vertical="top" wrapText="1"/>
      <protection/>
    </xf>
    <xf numFmtId="0" fontId="57" fillId="0" borderId="41" xfId="139" applyNumberFormat="1" applyFont="1" applyFill="1" applyBorder="1" applyAlignment="1" applyProtection="1">
      <alignment horizontal="center" vertical="top" wrapText="1"/>
      <protection/>
    </xf>
    <xf numFmtId="0" fontId="57" fillId="0" borderId="9" xfId="137" applyNumberFormat="1" applyFont="1" applyFill="1" applyBorder="1" applyAlignment="1" applyProtection="1">
      <alignment horizontal="center" vertical="top" wrapText="1"/>
      <protection/>
    </xf>
    <xf numFmtId="0" fontId="57" fillId="0" borderId="0" xfId="137" applyNumberFormat="1" applyFont="1" applyFill="1" applyBorder="1" applyAlignment="1" applyProtection="1">
      <alignment horizontal="center" vertical="top" wrapText="1"/>
      <protection/>
    </xf>
    <xf numFmtId="0" fontId="57" fillId="0" borderId="4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45" xfId="201" applyNumberFormat="1" applyFont="1" applyFill="1" applyBorder="1" applyAlignment="1" applyProtection="1">
      <alignment horizontal="center" vertical="center" wrapText="1"/>
      <protection/>
    </xf>
    <xf numFmtId="0" fontId="57" fillId="0" borderId="46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57" fillId="0" borderId="37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37" xfId="126" applyFont="1" applyFill="1" applyBorder="1">
      <alignment horizontal="center" vertical="center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47" xfId="126" applyNumberFormat="1" applyFont="1" applyFill="1" applyBorder="1" applyProtection="1">
      <alignment horizontal="center" vertical="center" wrapText="1"/>
      <protection/>
    </xf>
    <xf numFmtId="0" fontId="57" fillId="0" borderId="23" xfId="126" applyFont="1" applyFill="1" applyBorder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39" xfId="126" applyNumberFormat="1" applyFont="1" applyFill="1" applyBorder="1" applyProtection="1">
      <alignment horizontal="center" vertical="center" wrapText="1"/>
      <protection/>
    </xf>
    <xf numFmtId="0" fontId="57" fillId="0" borderId="24" xfId="126" applyFont="1" applyFill="1" applyBorder="1">
      <alignment horizontal="center" vertical="center" wrapText="1"/>
      <protection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9" xfId="111" applyNumberFormat="1" applyFont="1" applyBorder="1" applyProtection="1">
      <alignment horizontal="center" vertical="center" wrapText="1"/>
      <protection/>
    </xf>
    <xf numFmtId="0" fontId="34" fillId="0" borderId="24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8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  <xf numFmtId="4" fontId="58" fillId="0" borderId="20" xfId="44" applyNumberFormat="1" applyFont="1" applyBorder="1" applyAlignment="1" applyProtection="1">
      <alignment vertical="top" wrapText="1"/>
      <protection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6"/>
  <sheetViews>
    <sheetView showGridLines="0" showZeros="0" tabSelected="1" view="pageBreakPreview" zoomScale="56" zoomScaleNormal="70" zoomScaleSheetLayoutView="56" zoomScalePageLayoutView="70" workbookViewId="0" topLeftCell="A1">
      <selection activeCell="Q18" sqref="Q18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44" t="s">
        <v>36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149" s="13" customFormat="1" ht="26.25" customHeight="1">
      <c r="A2" s="14" t="s">
        <v>37</v>
      </c>
      <c r="B2" s="14"/>
      <c r="C2" s="144" t="s">
        <v>174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38" t="s">
        <v>145</v>
      </c>
      <c r="N3" s="138"/>
      <c r="O3" s="138"/>
      <c r="P3" s="138"/>
      <c r="Q3" s="138"/>
      <c r="R3" s="138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44" t="s">
        <v>168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45" t="s">
        <v>140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47" t="s">
        <v>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49" t="s">
        <v>5</v>
      </c>
      <c r="C7" s="142" t="s">
        <v>6</v>
      </c>
      <c r="D7" s="142" t="s">
        <v>7</v>
      </c>
      <c r="E7" s="142" t="s">
        <v>141</v>
      </c>
      <c r="F7" s="142" t="s">
        <v>8</v>
      </c>
      <c r="G7" s="142" t="s">
        <v>9</v>
      </c>
      <c r="H7" s="142" t="s">
        <v>10</v>
      </c>
      <c r="I7" s="142" t="s">
        <v>142</v>
      </c>
      <c r="J7" s="142" t="s">
        <v>11</v>
      </c>
      <c r="K7" s="143"/>
      <c r="L7" s="143"/>
      <c r="M7" s="142" t="s">
        <v>163</v>
      </c>
      <c r="N7" s="143"/>
      <c r="O7" s="143"/>
      <c r="P7" s="143"/>
      <c r="Q7" s="142" t="s">
        <v>169</v>
      </c>
      <c r="R7" s="142" t="s">
        <v>12</v>
      </c>
      <c r="S7" s="143"/>
      <c r="T7" s="143"/>
      <c r="U7" s="151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50"/>
      <c r="C8" s="140"/>
      <c r="D8" s="140"/>
      <c r="E8" s="140"/>
      <c r="F8" s="140"/>
      <c r="G8" s="140"/>
      <c r="H8" s="140"/>
      <c r="I8" s="140"/>
      <c r="J8" s="139" t="s">
        <v>15</v>
      </c>
      <c r="K8" s="140"/>
      <c r="L8" s="65" t="s">
        <v>16</v>
      </c>
      <c r="M8" s="139" t="s">
        <v>17</v>
      </c>
      <c r="N8" s="140"/>
      <c r="O8" s="139" t="s">
        <v>18</v>
      </c>
      <c r="P8" s="140"/>
      <c r="Q8" s="140"/>
      <c r="R8" s="139" t="s">
        <v>19</v>
      </c>
      <c r="S8" s="139" t="s">
        <v>20</v>
      </c>
      <c r="T8" s="139" t="s">
        <v>21</v>
      </c>
      <c r="U8" s="152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50"/>
      <c r="C9" s="140"/>
      <c r="D9" s="140"/>
      <c r="E9" s="140"/>
      <c r="F9" s="140"/>
      <c r="G9" s="140"/>
      <c r="H9" s="140"/>
      <c r="I9" s="140"/>
      <c r="J9" s="139" t="s">
        <v>22</v>
      </c>
      <c r="K9" s="139" t="s">
        <v>23</v>
      </c>
      <c r="L9" s="139" t="s">
        <v>24</v>
      </c>
      <c r="M9" s="139" t="s">
        <v>20</v>
      </c>
      <c r="N9" s="139" t="s">
        <v>21</v>
      </c>
      <c r="O9" s="139" t="s">
        <v>20</v>
      </c>
      <c r="P9" s="139" t="s">
        <v>21</v>
      </c>
      <c r="Q9" s="140"/>
      <c r="R9" s="140"/>
      <c r="S9" s="140"/>
      <c r="T9" s="140"/>
      <c r="U9" s="152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5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52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5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  <c r="P11" s="141"/>
      <c r="Q11" s="141"/>
      <c r="R11" s="140"/>
      <c r="S11" s="140"/>
      <c r="T11" s="140"/>
      <c r="U11" s="153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6">
        <v>1</v>
      </c>
      <c r="C12" s="65">
        <v>2</v>
      </c>
      <c r="D12" s="69">
        <v>3</v>
      </c>
      <c r="E12" s="65">
        <v>4</v>
      </c>
      <c r="F12" s="69">
        <v>5</v>
      </c>
      <c r="G12" s="65">
        <v>6</v>
      </c>
      <c r="H12" s="69">
        <v>7</v>
      </c>
      <c r="I12" s="69">
        <v>8</v>
      </c>
      <c r="J12" s="69">
        <v>9</v>
      </c>
      <c r="K12" s="65">
        <v>10</v>
      </c>
      <c r="L12" s="69">
        <v>11</v>
      </c>
      <c r="M12" s="65">
        <v>12</v>
      </c>
      <c r="N12" s="67">
        <v>13</v>
      </c>
      <c r="O12" s="68">
        <v>14</v>
      </c>
      <c r="P12" s="68">
        <v>15</v>
      </c>
      <c r="Q12" s="68">
        <v>16</v>
      </c>
      <c r="R12" s="70">
        <v>17</v>
      </c>
      <c r="S12" s="70">
        <v>18</v>
      </c>
      <c r="T12" s="137">
        <v>19</v>
      </c>
      <c r="U12" s="68">
        <v>20</v>
      </c>
      <c r="V12" s="4"/>
      <c r="W12" s="4"/>
      <c r="X12" s="4"/>
      <c r="Y12" s="4"/>
      <c r="Z12" s="4"/>
      <c r="AA12" s="4"/>
      <c r="AB12" s="4"/>
      <c r="AC12" s="4"/>
    </row>
    <row r="13" spans="1:29" ht="57">
      <c r="A13" s="62"/>
      <c r="B13" s="184">
        <v>1</v>
      </c>
      <c r="C13" s="181" t="s">
        <v>147</v>
      </c>
      <c r="D13" s="158">
        <v>19500000</v>
      </c>
      <c r="E13" s="189" t="s">
        <v>150</v>
      </c>
      <c r="F13" s="156" t="s">
        <v>148</v>
      </c>
      <c r="G13" s="186" t="s">
        <v>149</v>
      </c>
      <c r="H13" s="156" t="s">
        <v>165</v>
      </c>
      <c r="I13" s="154" t="s">
        <v>149</v>
      </c>
      <c r="J13" s="160">
        <v>44280</v>
      </c>
      <c r="K13" s="174">
        <v>44645</v>
      </c>
      <c r="L13" s="177">
        <v>5.964</v>
      </c>
      <c r="M13" s="174">
        <v>44280</v>
      </c>
      <c r="N13" s="134">
        <v>19500000</v>
      </c>
      <c r="O13" s="172">
        <v>44645</v>
      </c>
      <c r="P13" s="162">
        <v>19500000</v>
      </c>
      <c r="Q13" s="169" t="s">
        <v>149</v>
      </c>
      <c r="R13" s="156" t="s">
        <v>146</v>
      </c>
      <c r="S13" s="165" t="s">
        <v>149</v>
      </c>
      <c r="T13" s="68">
        <v>895335.28</v>
      </c>
      <c r="U13" s="133" t="s">
        <v>175</v>
      </c>
      <c r="V13" s="4"/>
      <c r="W13" s="4"/>
      <c r="X13" s="4"/>
      <c r="Y13" s="4"/>
      <c r="Z13" s="4"/>
      <c r="AA13" s="4"/>
      <c r="AB13" s="4"/>
      <c r="AC13" s="4"/>
    </row>
    <row r="14" spans="1:29" ht="64.5" customHeight="1">
      <c r="A14" s="62" t="s">
        <v>25</v>
      </c>
      <c r="B14" s="185"/>
      <c r="C14" s="182"/>
      <c r="D14" s="164"/>
      <c r="E14" s="190"/>
      <c r="F14" s="168"/>
      <c r="G14" s="187"/>
      <c r="H14" s="168"/>
      <c r="I14" s="185"/>
      <c r="J14" s="180"/>
      <c r="K14" s="175"/>
      <c r="L14" s="178"/>
      <c r="M14" s="175"/>
      <c r="N14" s="135"/>
      <c r="O14" s="172"/>
      <c r="P14" s="171"/>
      <c r="Q14" s="169"/>
      <c r="R14" s="168"/>
      <c r="S14" s="166"/>
      <c r="T14" s="158">
        <v>267644.72</v>
      </c>
      <c r="U14" s="158" t="s">
        <v>161</v>
      </c>
      <c r="V14" s="4"/>
      <c r="W14" s="4"/>
      <c r="X14" s="4"/>
      <c r="Y14" s="4"/>
      <c r="Z14" s="4"/>
      <c r="AA14" s="4"/>
      <c r="AB14" s="4"/>
      <c r="AC14" s="4"/>
    </row>
    <row r="15" spans="1:29" ht="41.25" customHeight="1">
      <c r="A15" s="62"/>
      <c r="B15" s="185"/>
      <c r="C15" s="182"/>
      <c r="D15" s="164"/>
      <c r="E15" s="190"/>
      <c r="F15" s="168"/>
      <c r="G15" s="187"/>
      <c r="H15" s="168"/>
      <c r="I15" s="185"/>
      <c r="J15" s="180"/>
      <c r="K15" s="175"/>
      <c r="L15" s="178"/>
      <c r="M15" s="175"/>
      <c r="N15" s="135"/>
      <c r="O15" s="172"/>
      <c r="P15" s="171"/>
      <c r="Q15" s="169"/>
      <c r="R15" s="168"/>
      <c r="S15" s="166"/>
      <c r="T15" s="164"/>
      <c r="U15" s="164"/>
      <c r="V15" s="4"/>
      <c r="W15" s="4"/>
      <c r="X15" s="4"/>
      <c r="Y15" s="4"/>
      <c r="Z15" s="4"/>
      <c r="AA15" s="4"/>
      <c r="AB15" s="4"/>
      <c r="AC15" s="4"/>
    </row>
    <row r="16" spans="1:29" ht="66" customHeight="1">
      <c r="A16" s="63" t="s">
        <v>25</v>
      </c>
      <c r="B16" s="155"/>
      <c r="C16" s="183"/>
      <c r="D16" s="159"/>
      <c r="E16" s="191"/>
      <c r="F16" s="157"/>
      <c r="G16" s="188"/>
      <c r="H16" s="157"/>
      <c r="I16" s="155"/>
      <c r="J16" s="161"/>
      <c r="K16" s="176"/>
      <c r="L16" s="179"/>
      <c r="M16" s="176"/>
      <c r="N16" s="136"/>
      <c r="O16" s="173"/>
      <c r="P16" s="163"/>
      <c r="Q16" s="170"/>
      <c r="R16" s="157"/>
      <c r="S16" s="167"/>
      <c r="T16" s="159"/>
      <c r="U16" s="159"/>
      <c r="V16" s="4"/>
      <c r="W16" s="4"/>
      <c r="X16" s="4"/>
      <c r="Y16" s="4"/>
      <c r="Z16" s="4"/>
      <c r="AA16" s="4"/>
      <c r="AB16" s="4"/>
      <c r="AC16" s="4"/>
    </row>
    <row r="17" spans="1:29" ht="61.5" customHeight="1">
      <c r="A17" s="64"/>
      <c r="B17" s="130">
        <v>2</v>
      </c>
      <c r="C17" s="127" t="s">
        <v>147</v>
      </c>
      <c r="D17" s="126">
        <v>18500000</v>
      </c>
      <c r="E17" s="156" t="s">
        <v>164</v>
      </c>
      <c r="F17" s="156" t="s">
        <v>160</v>
      </c>
      <c r="G17" s="130" t="s">
        <v>149</v>
      </c>
      <c r="H17" s="156" t="s">
        <v>162</v>
      </c>
      <c r="I17" s="130"/>
      <c r="J17" s="124">
        <v>44669</v>
      </c>
      <c r="K17" s="124">
        <v>45034</v>
      </c>
      <c r="L17" s="131">
        <v>20.01</v>
      </c>
      <c r="M17" s="160" t="s">
        <v>166</v>
      </c>
      <c r="N17" s="158" t="s">
        <v>167</v>
      </c>
      <c r="O17" s="124">
        <v>44750</v>
      </c>
      <c r="P17" s="125">
        <v>18500000</v>
      </c>
      <c r="Q17" s="126" t="s">
        <v>149</v>
      </c>
      <c r="R17" s="127" t="s">
        <v>146</v>
      </c>
      <c r="S17" s="128" t="s">
        <v>149</v>
      </c>
      <c r="T17" s="126">
        <v>491752.61</v>
      </c>
      <c r="U17" s="126" t="s">
        <v>161</v>
      </c>
      <c r="V17" s="4"/>
      <c r="W17" s="4"/>
      <c r="X17" s="4"/>
      <c r="Y17" s="4"/>
      <c r="Z17" s="4"/>
      <c r="AA17" s="4"/>
      <c r="AB17" s="4"/>
      <c r="AC17" s="4"/>
    </row>
    <row r="18" spans="1:29" ht="112.5" customHeight="1">
      <c r="A18" s="64"/>
      <c r="B18" s="130"/>
      <c r="C18" s="127"/>
      <c r="D18" s="126"/>
      <c r="E18" s="157"/>
      <c r="F18" s="157"/>
      <c r="G18" s="130"/>
      <c r="H18" s="157"/>
      <c r="I18" s="130"/>
      <c r="J18" s="124"/>
      <c r="K18" s="124"/>
      <c r="L18" s="129"/>
      <c r="M18" s="161"/>
      <c r="N18" s="159"/>
      <c r="O18" s="124"/>
      <c r="P18" s="125"/>
      <c r="Q18" s="126"/>
      <c r="R18" s="127"/>
      <c r="S18" s="128"/>
      <c r="T18" s="126"/>
      <c r="U18" s="126"/>
      <c r="V18" s="4"/>
      <c r="W18" s="4"/>
      <c r="X18" s="4"/>
      <c r="Y18" s="4"/>
      <c r="Z18" s="4"/>
      <c r="AA18" s="4"/>
      <c r="AB18" s="4"/>
      <c r="AC18" s="4"/>
    </row>
    <row r="19" spans="1:29" ht="149.25" customHeight="1">
      <c r="A19" s="64"/>
      <c r="B19" s="123" t="s">
        <v>35</v>
      </c>
      <c r="C19" s="71"/>
      <c r="D19" s="121">
        <v>38000000</v>
      </c>
      <c r="E19" s="73"/>
      <c r="F19" s="74"/>
      <c r="G19" s="74"/>
      <c r="H19" s="74"/>
      <c r="I19" s="74"/>
      <c r="J19" s="74"/>
      <c r="K19" s="74"/>
      <c r="L19" s="74"/>
      <c r="M19" s="74"/>
      <c r="N19" s="75">
        <v>38000000</v>
      </c>
      <c r="O19" s="74"/>
      <c r="P19" s="72">
        <f>SUM(P13:P18)</f>
        <v>38000000</v>
      </c>
      <c r="Q19" s="121" t="s">
        <v>149</v>
      </c>
      <c r="R19" s="74"/>
      <c r="S19" s="74"/>
      <c r="T19" s="226">
        <f>SUM(T14:T18)</f>
        <v>759397.33</v>
      </c>
      <c r="U19" s="122" t="s">
        <v>176</v>
      </c>
      <c r="V19" s="4"/>
      <c r="W19" s="4"/>
      <c r="X19" s="4"/>
      <c r="Y19" s="4"/>
      <c r="Z19" s="4"/>
      <c r="AA19" s="4"/>
      <c r="AB19" s="4"/>
      <c r="AC19" s="4"/>
    </row>
    <row r="20" spans="1:29" ht="155.25" customHeight="1">
      <c r="A20" s="12"/>
      <c r="B20" s="60"/>
      <c r="C20" s="50"/>
      <c r="D20" s="49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"/>
      <c r="W20" s="4"/>
      <c r="X20" s="4"/>
      <c r="Y20" s="4"/>
      <c r="Z20" s="4"/>
      <c r="AA20" s="4"/>
      <c r="AB20" s="4"/>
      <c r="AC20" s="4"/>
    </row>
    <row r="21" spans="1:29" ht="152.25" customHeight="1">
      <c r="A21" s="12"/>
      <c r="B21" s="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4"/>
      <c r="S21" s="54"/>
      <c r="T21" s="58"/>
      <c r="U21" s="54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12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7.5" customHeight="1">
      <c r="A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4"/>
      <c r="S23" s="54"/>
      <c r="T23" s="54"/>
      <c r="U23" s="54"/>
      <c r="V23" s="4"/>
      <c r="W23" s="4"/>
      <c r="X23" s="4"/>
      <c r="Y23" s="4"/>
      <c r="Z23" s="4"/>
      <c r="AA23" s="4"/>
      <c r="AB23" s="4"/>
      <c r="AC23" s="4"/>
    </row>
    <row r="24" spans="1:29" ht="44.25" customHeight="1">
      <c r="A24" s="12"/>
      <c r="V24" s="4"/>
      <c r="W24" s="4"/>
      <c r="X24" s="4"/>
      <c r="Y24" s="4"/>
      <c r="Z24" s="4"/>
      <c r="AA24" s="4"/>
      <c r="AB24" s="4"/>
      <c r="AC24" s="4"/>
    </row>
    <row r="25" spans="1:29" ht="93" customHeight="1">
      <c r="A25" s="7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7"/>
      <c r="V26" s="4"/>
      <c r="W26" s="4"/>
      <c r="X26" s="4"/>
      <c r="Y26" s="4"/>
      <c r="Z26" s="4"/>
      <c r="AA26" s="4"/>
      <c r="AB26" s="4"/>
      <c r="AC26" s="4"/>
    </row>
    <row r="27" spans="1:29" ht="93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53.25" customHeight="1">
      <c r="A28" s="12"/>
      <c r="V28" s="4"/>
      <c r="W28" s="4"/>
      <c r="X28" s="4"/>
      <c r="Y28" s="4"/>
      <c r="Z28" s="4"/>
      <c r="AA28" s="4"/>
      <c r="AB28" s="4"/>
      <c r="AC28" s="4"/>
    </row>
    <row r="29" spans="1:29" ht="90.75" customHeight="1">
      <c r="A29" s="12"/>
      <c r="V29" s="4"/>
      <c r="W29" s="4"/>
      <c r="X29" s="4"/>
      <c r="Y29" s="4"/>
      <c r="Z29" s="4"/>
      <c r="AA29" s="4"/>
      <c r="AB29" s="4"/>
      <c r="AC29" s="4"/>
    </row>
    <row r="30" spans="1:29" ht="33" customHeight="1">
      <c r="A30" s="48"/>
      <c r="V30" s="8"/>
      <c r="W30" s="8"/>
      <c r="X30" s="8"/>
      <c r="Y30" s="8"/>
      <c r="Z30" s="8"/>
      <c r="AA30" s="8"/>
      <c r="AB30" s="8"/>
      <c r="AC30" s="8"/>
    </row>
    <row r="31" spans="1:29" ht="106.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33.75" customHeight="1">
      <c r="A32" s="9"/>
      <c r="V32" s="4"/>
      <c r="W32" s="4"/>
      <c r="X32" s="4"/>
      <c r="Y32" s="4"/>
      <c r="Z32" s="4"/>
      <c r="AA32" s="4"/>
      <c r="AB32" s="4"/>
      <c r="AC32" s="4"/>
    </row>
    <row r="33" spans="1:29" ht="19.5" customHeight="1">
      <c r="A33" s="9"/>
      <c r="V33" s="4"/>
      <c r="W33" s="4"/>
      <c r="X33" s="4"/>
      <c r="Y33" s="4"/>
      <c r="Z33" s="4"/>
      <c r="AA33" s="4"/>
      <c r="AB33" s="4"/>
      <c r="AC33" s="4"/>
    </row>
    <row r="34" spans="1:29" ht="126" customHeight="1">
      <c r="A34" s="54"/>
      <c r="V34" s="11"/>
      <c r="W34" s="11"/>
      <c r="X34" s="11"/>
      <c r="Y34" s="11"/>
      <c r="Z34" s="11"/>
      <c r="AA34" s="11"/>
      <c r="AB34" s="11"/>
      <c r="AC34" s="11"/>
    </row>
    <row r="35" spans="1:29" ht="19.5" customHeight="1">
      <c r="A35" s="4"/>
      <c r="V35" s="4"/>
      <c r="W35" s="4"/>
      <c r="X35" s="4"/>
      <c r="Y35" s="4"/>
      <c r="Z35" s="4"/>
      <c r="AA35" s="4"/>
      <c r="AB35" s="4"/>
      <c r="AC35" s="4"/>
    </row>
    <row r="36" spans="1:29" ht="15">
      <c r="A36" s="54"/>
      <c r="V36" s="11"/>
      <c r="W36" s="11"/>
      <c r="X36" s="11"/>
      <c r="Y36" s="11"/>
      <c r="Z36" s="11"/>
      <c r="AA36" s="11"/>
      <c r="AB36" s="11"/>
      <c r="AC36" s="11"/>
    </row>
  </sheetData>
  <sheetProtection/>
  <mergeCells count="56">
    <mergeCell ref="E13:E16"/>
    <mergeCell ref="D13:D16"/>
    <mergeCell ref="M13:M16"/>
    <mergeCell ref="L13:L16"/>
    <mergeCell ref="K13:K16"/>
    <mergeCell ref="J13:J16"/>
    <mergeCell ref="C13:C16"/>
    <mergeCell ref="B13:B16"/>
    <mergeCell ref="I13:I16"/>
    <mergeCell ref="H13:H16"/>
    <mergeCell ref="G13:G16"/>
    <mergeCell ref="F13:F16"/>
    <mergeCell ref="E17:E18"/>
    <mergeCell ref="F17:F18"/>
    <mergeCell ref="H17:H18"/>
    <mergeCell ref="M17:M18"/>
    <mergeCell ref="N17:N18"/>
    <mergeCell ref="S13:S16"/>
    <mergeCell ref="R13:R16"/>
    <mergeCell ref="Q13:Q16"/>
    <mergeCell ref="P13:P16"/>
    <mergeCell ref="O13:O16"/>
    <mergeCell ref="T8:T11"/>
    <mergeCell ref="U14:U16"/>
    <mergeCell ref="T14:T16"/>
    <mergeCell ref="I7:I11"/>
    <mergeCell ref="M9:M11"/>
    <mergeCell ref="S8:S11"/>
    <mergeCell ref="M8:N8"/>
    <mergeCell ref="R7:T7"/>
    <mergeCell ref="Q7:Q11"/>
    <mergeCell ref="B7:B11"/>
    <mergeCell ref="U7:U11"/>
    <mergeCell ref="N9:N11"/>
    <mergeCell ref="J7:L7"/>
    <mergeCell ref="G7:G11"/>
    <mergeCell ref="L9:L11"/>
    <mergeCell ref="H7:H11"/>
    <mergeCell ref="J8:K8"/>
    <mergeCell ref="J9:J11"/>
    <mergeCell ref="K9:K11"/>
    <mergeCell ref="C1:U1"/>
    <mergeCell ref="C2:U2"/>
    <mergeCell ref="C4:U4"/>
    <mergeCell ref="B5:U5"/>
    <mergeCell ref="B6:U6"/>
    <mergeCell ref="M3:R3"/>
    <mergeCell ref="R8:R11"/>
    <mergeCell ref="O9:O11"/>
    <mergeCell ref="M7:P7"/>
    <mergeCell ref="O8:P8"/>
    <mergeCell ref="C7:C11"/>
    <mergeCell ref="P9:P11"/>
    <mergeCell ref="F7:F11"/>
    <mergeCell ref="E7:E11"/>
    <mergeCell ref="D7:D11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3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A1">
      <pane ySplit="12" topLeftCell="A13" activePane="bottomLeft" state="frozen"/>
      <selection pane="topLeft" activeCell="A1" sqref="A1"/>
      <selection pane="bottomLeft" activeCell="E21" sqref="E21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2.28125" style="1" customWidth="1"/>
    <col min="12" max="12" width="14.7109375" style="1" customWidth="1"/>
    <col min="13" max="13" width="11.57421875" style="1" customWidth="1"/>
    <col min="14" max="14" width="14.14062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45" t="s">
        <v>177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47" t="s">
        <v>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205" t="s">
        <v>5</v>
      </c>
      <c r="C5" s="201" t="s">
        <v>6</v>
      </c>
      <c r="D5" s="201" t="s">
        <v>7</v>
      </c>
      <c r="E5" s="201" t="s">
        <v>136</v>
      </c>
      <c r="F5" s="201" t="s">
        <v>8</v>
      </c>
      <c r="G5" s="201" t="s">
        <v>9</v>
      </c>
      <c r="H5" s="201" t="s">
        <v>10</v>
      </c>
      <c r="I5" s="201" t="s">
        <v>142</v>
      </c>
      <c r="J5" s="201" t="s">
        <v>11</v>
      </c>
      <c r="K5" s="203"/>
      <c r="L5" s="203"/>
      <c r="M5" s="201" t="s">
        <v>163</v>
      </c>
      <c r="N5" s="203"/>
      <c r="O5" s="203"/>
      <c r="P5" s="203"/>
      <c r="Q5" s="201" t="s">
        <v>169</v>
      </c>
      <c r="R5" s="201" t="s">
        <v>12</v>
      </c>
      <c r="S5" s="203"/>
      <c r="T5" s="203"/>
      <c r="U5" s="210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206"/>
      <c r="C6" s="202"/>
      <c r="D6" s="202"/>
      <c r="E6" s="202"/>
      <c r="F6" s="202"/>
      <c r="G6" s="202"/>
      <c r="H6" s="202"/>
      <c r="I6" s="202"/>
      <c r="J6" s="204" t="s">
        <v>15</v>
      </c>
      <c r="K6" s="202"/>
      <c r="L6" s="81" t="s">
        <v>16</v>
      </c>
      <c r="M6" s="204" t="s">
        <v>17</v>
      </c>
      <c r="N6" s="202"/>
      <c r="O6" s="204" t="s">
        <v>18</v>
      </c>
      <c r="P6" s="202"/>
      <c r="Q6" s="202"/>
      <c r="R6" s="204" t="s">
        <v>19</v>
      </c>
      <c r="S6" s="204" t="s">
        <v>20</v>
      </c>
      <c r="T6" s="204" t="s">
        <v>21</v>
      </c>
      <c r="U6" s="211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206"/>
      <c r="C7" s="202"/>
      <c r="D7" s="202"/>
      <c r="E7" s="202"/>
      <c r="F7" s="202"/>
      <c r="G7" s="202"/>
      <c r="H7" s="202"/>
      <c r="I7" s="202"/>
      <c r="J7" s="204" t="s">
        <v>22</v>
      </c>
      <c r="K7" s="204" t="s">
        <v>23</v>
      </c>
      <c r="L7" s="204" t="s">
        <v>24</v>
      </c>
      <c r="M7" s="204" t="s">
        <v>20</v>
      </c>
      <c r="N7" s="204" t="s">
        <v>21</v>
      </c>
      <c r="O7" s="204" t="s">
        <v>20</v>
      </c>
      <c r="P7" s="204" t="s">
        <v>21</v>
      </c>
      <c r="Q7" s="202"/>
      <c r="R7" s="202"/>
      <c r="S7" s="202"/>
      <c r="T7" s="202"/>
      <c r="U7" s="211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206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11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206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11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2">
        <v>1</v>
      </c>
      <c r="C10" s="81">
        <v>2</v>
      </c>
      <c r="D10" s="81">
        <v>3</v>
      </c>
      <c r="E10" s="81">
        <v>4</v>
      </c>
      <c r="F10" s="81">
        <v>5</v>
      </c>
      <c r="G10" s="81">
        <v>6</v>
      </c>
      <c r="H10" s="81">
        <v>7</v>
      </c>
      <c r="I10" s="81">
        <v>8</v>
      </c>
      <c r="J10" s="81">
        <v>9</v>
      </c>
      <c r="K10" s="81">
        <v>10</v>
      </c>
      <c r="L10" s="81">
        <v>11</v>
      </c>
      <c r="M10" s="81">
        <v>12</v>
      </c>
      <c r="N10" s="81">
        <v>13</v>
      </c>
      <c r="O10" s="81">
        <v>14</v>
      </c>
      <c r="P10" s="81">
        <v>15</v>
      </c>
      <c r="Q10" s="81">
        <v>16</v>
      </c>
      <c r="R10" s="81">
        <v>17</v>
      </c>
      <c r="S10" s="81">
        <v>18</v>
      </c>
      <c r="T10" s="81">
        <v>19</v>
      </c>
      <c r="U10" s="83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2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  <c r="L11" s="81">
        <v>11</v>
      </c>
      <c r="M11" s="81">
        <v>12</v>
      </c>
      <c r="N11" s="81">
        <v>13</v>
      </c>
      <c r="O11" s="81">
        <v>14</v>
      </c>
      <c r="P11" s="81">
        <v>15</v>
      </c>
      <c r="Q11" s="81">
        <v>16</v>
      </c>
      <c r="R11" s="81">
        <v>17</v>
      </c>
      <c r="S11" s="81">
        <v>18</v>
      </c>
      <c r="T11" s="81">
        <v>19</v>
      </c>
      <c r="U11" s="83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4"/>
      <c r="W12" s="4"/>
      <c r="X12" s="4"/>
      <c r="Y12" s="4"/>
      <c r="Z12" s="4"/>
      <c r="AA12" s="4"/>
      <c r="AB12" s="4"/>
      <c r="AC12" s="4"/>
    </row>
    <row r="13" spans="1:29" ht="174.75" customHeight="1">
      <c r="A13" s="12">
        <v>0</v>
      </c>
      <c r="B13" s="87"/>
      <c r="C13" s="88" t="s">
        <v>170</v>
      </c>
      <c r="D13" s="115">
        <v>19500000</v>
      </c>
      <c r="E13" s="88" t="s">
        <v>164</v>
      </c>
      <c r="F13" s="89" t="s">
        <v>171</v>
      </c>
      <c r="G13" s="88" t="s">
        <v>149</v>
      </c>
      <c r="H13" s="88" t="s">
        <v>162</v>
      </c>
      <c r="I13" s="89" t="s">
        <v>149</v>
      </c>
      <c r="J13" s="132">
        <v>44749</v>
      </c>
      <c r="K13" s="132">
        <v>46570</v>
      </c>
      <c r="L13" s="88">
        <v>0.01</v>
      </c>
      <c r="M13" s="132">
        <v>44749</v>
      </c>
      <c r="N13" s="115">
        <v>19500000</v>
      </c>
      <c r="O13" s="116" t="s">
        <v>149</v>
      </c>
      <c r="P13" s="115" t="s">
        <v>149</v>
      </c>
      <c r="Q13" s="115">
        <v>19500000</v>
      </c>
      <c r="R13" s="89" t="s">
        <v>149</v>
      </c>
      <c r="S13" s="89" t="s">
        <v>149</v>
      </c>
      <c r="T13" s="115" t="s">
        <v>149</v>
      </c>
      <c r="U13" s="99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4"/>
      <c r="C14" s="114"/>
      <c r="D14" s="117">
        <v>19500000</v>
      </c>
      <c r="E14" s="118" t="s">
        <v>149</v>
      </c>
      <c r="F14" s="118" t="s">
        <v>149</v>
      </c>
      <c r="G14" s="118" t="s">
        <v>149</v>
      </c>
      <c r="H14" s="118" t="s">
        <v>149</v>
      </c>
      <c r="I14" s="118" t="s">
        <v>149</v>
      </c>
      <c r="J14" s="118" t="s">
        <v>149</v>
      </c>
      <c r="K14" s="118" t="s">
        <v>149</v>
      </c>
      <c r="L14" s="118" t="s">
        <v>149</v>
      </c>
      <c r="M14" s="118" t="s">
        <v>149</v>
      </c>
      <c r="N14" s="117" t="s">
        <v>149</v>
      </c>
      <c r="O14" s="118" t="s">
        <v>149</v>
      </c>
      <c r="P14" s="117" t="s">
        <v>149</v>
      </c>
      <c r="Q14" s="117">
        <v>19500000</v>
      </c>
      <c r="R14" s="118" t="s">
        <v>149</v>
      </c>
      <c r="S14" s="118" t="s">
        <v>149</v>
      </c>
      <c r="T14" s="117" t="s">
        <v>149</v>
      </c>
      <c r="U14" s="114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A18:U18"/>
    <mergeCell ref="A16:U16"/>
    <mergeCell ref="O6:P6"/>
    <mergeCell ref="K7:K9"/>
    <mergeCell ref="L7:L9"/>
    <mergeCell ref="U5:U9"/>
    <mergeCell ref="B1:U1"/>
    <mergeCell ref="B2:U2"/>
    <mergeCell ref="B3:U3"/>
    <mergeCell ref="B4:U4"/>
    <mergeCell ref="C5:C9"/>
    <mergeCell ref="Q5:Q9"/>
    <mergeCell ref="H5:H9"/>
    <mergeCell ref="R5:T5"/>
    <mergeCell ref="I5:I9"/>
    <mergeCell ref="M5:P5"/>
    <mergeCell ref="T6:T9"/>
    <mergeCell ref="D5:D9"/>
    <mergeCell ref="E5:E9"/>
    <mergeCell ref="N7:N9"/>
    <mergeCell ref="O7:O9"/>
    <mergeCell ref="P7:P9"/>
    <mergeCell ref="J6:K6"/>
    <mergeCell ref="M6:N6"/>
    <mergeCell ref="R6:R9"/>
    <mergeCell ref="S6:S9"/>
    <mergeCell ref="F5:F9"/>
    <mergeCell ref="J5:L5"/>
    <mergeCell ref="M7:M9"/>
    <mergeCell ref="B5:B9"/>
    <mergeCell ref="J7:J9"/>
    <mergeCell ref="G5:G9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E1">
      <selection activeCell="Z5" sqref="Z5:Z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155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156</v>
      </c>
      <c r="B3" s="195" t="s">
        <v>135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157</v>
      </c>
      <c r="B4" s="197" t="s">
        <v>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20"/>
      <c r="AC4" s="20"/>
      <c r="AD4" s="20"/>
      <c r="AE4" s="20"/>
      <c r="AF4" s="21"/>
      <c r="AG4" s="21"/>
      <c r="AH4" s="21"/>
    </row>
    <row r="5" spans="1:34" ht="19.5" customHeight="1">
      <c r="A5" s="109">
        <v>42401</v>
      </c>
      <c r="B5" s="193" t="s">
        <v>5</v>
      </c>
      <c r="C5" s="193" t="s">
        <v>100</v>
      </c>
      <c r="D5" s="193" t="s">
        <v>7</v>
      </c>
      <c r="E5" s="193" t="s">
        <v>136</v>
      </c>
      <c r="F5" s="193" t="s">
        <v>143</v>
      </c>
      <c r="G5" s="193" t="s">
        <v>101</v>
      </c>
      <c r="H5" s="193" t="s">
        <v>102</v>
      </c>
      <c r="I5" s="193" t="s">
        <v>10</v>
      </c>
      <c r="J5" s="193" t="s">
        <v>103</v>
      </c>
      <c r="K5" s="193" t="s">
        <v>104</v>
      </c>
      <c r="L5" s="193" t="s">
        <v>105</v>
      </c>
      <c r="M5" s="198" t="s">
        <v>11</v>
      </c>
      <c r="N5" s="199"/>
      <c r="O5" s="200"/>
      <c r="P5" s="198" t="s">
        <v>163</v>
      </c>
      <c r="Q5" s="199"/>
      <c r="R5" s="199"/>
      <c r="S5" s="199"/>
      <c r="T5" s="199"/>
      <c r="U5" s="199"/>
      <c r="V5" s="199"/>
      <c r="W5" s="199"/>
      <c r="X5" s="199"/>
      <c r="Y5" s="200"/>
      <c r="Z5" s="142" t="s">
        <v>173</v>
      </c>
      <c r="AA5" s="193" t="s">
        <v>13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8" t="s">
        <v>15</v>
      </c>
      <c r="N6" s="200"/>
      <c r="O6" s="76" t="s">
        <v>106</v>
      </c>
      <c r="P6" s="198" t="s">
        <v>107</v>
      </c>
      <c r="Q6" s="200"/>
      <c r="R6" s="198" t="s">
        <v>108</v>
      </c>
      <c r="S6" s="199"/>
      <c r="T6" s="199"/>
      <c r="U6" s="199"/>
      <c r="V6" s="199"/>
      <c r="W6" s="199"/>
      <c r="X6" s="199"/>
      <c r="Y6" s="200"/>
      <c r="Z6" s="140"/>
      <c r="AA6" s="193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 t="s">
        <v>22</v>
      </c>
      <c r="N7" s="193" t="s">
        <v>23</v>
      </c>
      <c r="O7" s="193" t="s">
        <v>109</v>
      </c>
      <c r="P7" s="193" t="s">
        <v>20</v>
      </c>
      <c r="Q7" s="193" t="s">
        <v>21</v>
      </c>
      <c r="R7" s="198" t="s">
        <v>110</v>
      </c>
      <c r="S7" s="199"/>
      <c r="T7" s="199"/>
      <c r="U7" s="200"/>
      <c r="V7" s="198" t="s">
        <v>111</v>
      </c>
      <c r="W7" s="199"/>
      <c r="X7" s="199"/>
      <c r="Y7" s="200"/>
      <c r="Z7" s="140"/>
      <c r="AA7" s="193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8" t="s">
        <v>112</v>
      </c>
      <c r="S8" s="200"/>
      <c r="T8" s="198" t="s">
        <v>113</v>
      </c>
      <c r="U8" s="200"/>
      <c r="V8" s="198" t="s">
        <v>112</v>
      </c>
      <c r="W8" s="200"/>
      <c r="X8" s="198" t="s">
        <v>113</v>
      </c>
      <c r="Y8" s="200"/>
      <c r="Z8" s="140"/>
      <c r="AA8" s="193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76" t="s">
        <v>20</v>
      </c>
      <c r="S9" s="76" t="s">
        <v>21</v>
      </c>
      <c r="T9" s="76" t="s">
        <v>20</v>
      </c>
      <c r="U9" s="76" t="s">
        <v>21</v>
      </c>
      <c r="V9" s="76" t="s">
        <v>20</v>
      </c>
      <c r="W9" s="76" t="s">
        <v>21</v>
      </c>
      <c r="X9" s="76" t="s">
        <v>20</v>
      </c>
      <c r="Y9" s="76" t="s">
        <v>21</v>
      </c>
      <c r="Z9" s="140"/>
      <c r="AA9" s="193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76" t="s">
        <v>26</v>
      </c>
      <c r="C10" s="76" t="s">
        <v>27</v>
      </c>
      <c r="D10" s="76" t="s">
        <v>28</v>
      </c>
      <c r="E10" s="76" t="s">
        <v>29</v>
      </c>
      <c r="F10" s="76" t="s">
        <v>30</v>
      </c>
      <c r="G10" s="76" t="s">
        <v>31</v>
      </c>
      <c r="H10" s="76" t="s">
        <v>32</v>
      </c>
      <c r="I10" s="76" t="s">
        <v>33</v>
      </c>
      <c r="J10" s="76" t="s">
        <v>34</v>
      </c>
      <c r="K10" s="76" t="s">
        <v>158</v>
      </c>
      <c r="L10" s="76" t="s">
        <v>79</v>
      </c>
      <c r="M10" s="76" t="s">
        <v>80</v>
      </c>
      <c r="N10" s="76" t="s">
        <v>81</v>
      </c>
      <c r="O10" s="76" t="s">
        <v>82</v>
      </c>
      <c r="P10" s="76" t="s">
        <v>83</v>
      </c>
      <c r="Q10" s="76" t="s">
        <v>84</v>
      </c>
      <c r="R10" s="76" t="s">
        <v>85</v>
      </c>
      <c r="S10" s="76" t="s">
        <v>86</v>
      </c>
      <c r="T10" s="76" t="s">
        <v>87</v>
      </c>
      <c r="U10" s="76" t="s">
        <v>159</v>
      </c>
      <c r="V10" s="76" t="s">
        <v>89</v>
      </c>
      <c r="W10" s="76" t="s">
        <v>90</v>
      </c>
      <c r="X10" s="76" t="s">
        <v>91</v>
      </c>
      <c r="Y10" s="76" t="s">
        <v>92</v>
      </c>
      <c r="Z10" s="76" t="s">
        <v>93</v>
      </c>
      <c r="AA10" s="76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76" t="s">
        <v>26</v>
      </c>
      <c r="C11" s="76" t="s">
        <v>27</v>
      </c>
      <c r="D11" s="76" t="s">
        <v>28</v>
      </c>
      <c r="E11" s="76" t="s">
        <v>29</v>
      </c>
      <c r="F11" s="76" t="s">
        <v>30</v>
      </c>
      <c r="G11" s="76" t="s">
        <v>31</v>
      </c>
      <c r="H11" s="76" t="s">
        <v>32</v>
      </c>
      <c r="I11" s="76" t="s">
        <v>33</v>
      </c>
      <c r="J11" s="76" t="s">
        <v>34</v>
      </c>
      <c r="K11" s="76" t="s">
        <v>158</v>
      </c>
      <c r="L11" s="76" t="s">
        <v>79</v>
      </c>
      <c r="M11" s="76" t="s">
        <v>80</v>
      </c>
      <c r="N11" s="76" t="s">
        <v>81</v>
      </c>
      <c r="O11" s="76" t="s">
        <v>82</v>
      </c>
      <c r="P11" s="76" t="s">
        <v>83</v>
      </c>
      <c r="Q11" s="76" t="s">
        <v>84</v>
      </c>
      <c r="R11" s="76" t="s">
        <v>85</v>
      </c>
      <c r="S11" s="76" t="s">
        <v>86</v>
      </c>
      <c r="T11" s="76" t="s">
        <v>87</v>
      </c>
      <c r="U11" s="76" t="s">
        <v>159</v>
      </c>
      <c r="V11" s="76" t="s">
        <v>89</v>
      </c>
      <c r="W11" s="76" t="s">
        <v>90</v>
      </c>
      <c r="X11" s="76" t="s">
        <v>91</v>
      </c>
      <c r="Y11" s="76" t="s">
        <v>92</v>
      </c>
      <c r="Z11" s="76" t="s">
        <v>93</v>
      </c>
      <c r="AA11" s="76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76" t="s">
        <v>26</v>
      </c>
      <c r="C12" s="76" t="s">
        <v>27</v>
      </c>
      <c r="D12" s="76" t="s">
        <v>28</v>
      </c>
      <c r="E12" s="76" t="s">
        <v>29</v>
      </c>
      <c r="F12" s="76" t="s">
        <v>30</v>
      </c>
      <c r="G12" s="76" t="s">
        <v>31</v>
      </c>
      <c r="H12" s="76" t="s">
        <v>32</v>
      </c>
      <c r="I12" s="76" t="s">
        <v>33</v>
      </c>
      <c r="J12" s="76" t="s">
        <v>34</v>
      </c>
      <c r="K12" s="76" t="s">
        <v>158</v>
      </c>
      <c r="L12" s="76" t="s">
        <v>79</v>
      </c>
      <c r="M12" s="76" t="s">
        <v>80</v>
      </c>
      <c r="N12" s="76" t="s">
        <v>81</v>
      </c>
      <c r="O12" s="76" t="s">
        <v>82</v>
      </c>
      <c r="P12" s="76" t="s">
        <v>83</v>
      </c>
      <c r="Q12" s="76" t="s">
        <v>84</v>
      </c>
      <c r="R12" s="76" t="s">
        <v>85</v>
      </c>
      <c r="S12" s="76" t="s">
        <v>86</v>
      </c>
      <c r="T12" s="76" t="s">
        <v>87</v>
      </c>
      <c r="U12" s="76">
        <v>20</v>
      </c>
      <c r="V12" s="76" t="s">
        <v>89</v>
      </c>
      <c r="W12" s="76" t="s">
        <v>90</v>
      </c>
      <c r="X12" s="76" t="s">
        <v>91</v>
      </c>
      <c r="Y12" s="76" t="s">
        <v>92</v>
      </c>
      <c r="Z12" s="76" t="s">
        <v>93</v>
      </c>
      <c r="AA12" s="76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77"/>
      <c r="C13" s="76" t="s">
        <v>27</v>
      </c>
      <c r="D13" s="76" t="s">
        <v>28</v>
      </c>
      <c r="E13" s="76" t="s">
        <v>29</v>
      </c>
      <c r="F13" s="76" t="s">
        <v>30</v>
      </c>
      <c r="G13" s="76" t="s">
        <v>31</v>
      </c>
      <c r="H13" s="76" t="s">
        <v>32</v>
      </c>
      <c r="I13" s="76" t="s">
        <v>33</v>
      </c>
      <c r="J13" s="76" t="s">
        <v>34</v>
      </c>
      <c r="K13" s="76" t="s">
        <v>158</v>
      </c>
      <c r="L13" s="76" t="s">
        <v>79</v>
      </c>
      <c r="M13" s="76" t="s">
        <v>80</v>
      </c>
      <c r="N13" s="76" t="s">
        <v>81</v>
      </c>
      <c r="O13" s="76" t="s">
        <v>82</v>
      </c>
      <c r="P13" s="76" t="s">
        <v>83</v>
      </c>
      <c r="Q13" s="76" t="s">
        <v>84</v>
      </c>
      <c r="R13" s="76" t="s">
        <v>85</v>
      </c>
      <c r="S13" s="76" t="s">
        <v>86</v>
      </c>
      <c r="T13" s="76" t="s">
        <v>87</v>
      </c>
      <c r="U13" s="76" t="s">
        <v>159</v>
      </c>
      <c r="V13" s="76" t="s">
        <v>89</v>
      </c>
      <c r="W13" s="76" t="s">
        <v>90</v>
      </c>
      <c r="X13" s="76" t="s">
        <v>91</v>
      </c>
      <c r="Y13" s="76" t="s">
        <v>92</v>
      </c>
      <c r="Z13" s="76" t="s">
        <v>93</v>
      </c>
      <c r="AA13" s="76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78">
        <v>1</v>
      </c>
      <c r="C14" s="76" t="s">
        <v>149</v>
      </c>
      <c r="D14" s="110" t="s">
        <v>149</v>
      </c>
      <c r="E14" s="110" t="s">
        <v>149</v>
      </c>
      <c r="F14" s="110" t="s">
        <v>149</v>
      </c>
      <c r="G14" s="110" t="s">
        <v>149</v>
      </c>
      <c r="H14" s="110" t="s">
        <v>149</v>
      </c>
      <c r="I14" s="110" t="s">
        <v>149</v>
      </c>
      <c r="J14" s="110" t="s">
        <v>149</v>
      </c>
      <c r="K14" s="110" t="s">
        <v>149</v>
      </c>
      <c r="L14" s="110" t="s">
        <v>149</v>
      </c>
      <c r="M14" s="110" t="s">
        <v>149</v>
      </c>
      <c r="N14" s="110" t="s">
        <v>149</v>
      </c>
      <c r="O14" s="110" t="s">
        <v>149</v>
      </c>
      <c r="P14" s="110" t="s">
        <v>149</v>
      </c>
      <c r="Q14" s="110" t="s">
        <v>149</v>
      </c>
      <c r="R14" s="110" t="s">
        <v>149</v>
      </c>
      <c r="S14" s="110" t="s">
        <v>149</v>
      </c>
      <c r="T14" s="110" t="s">
        <v>149</v>
      </c>
      <c r="U14" s="110" t="s">
        <v>149</v>
      </c>
      <c r="V14" s="110" t="s">
        <v>149</v>
      </c>
      <c r="W14" s="110" t="s">
        <v>149</v>
      </c>
      <c r="X14" s="110" t="s">
        <v>149</v>
      </c>
      <c r="Y14" s="110" t="s">
        <v>149</v>
      </c>
      <c r="Z14" s="110" t="s">
        <v>149</v>
      </c>
      <c r="AA14" s="110" t="s">
        <v>149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0"/>
      <c r="C15" s="80"/>
      <c r="D15" s="111" t="s">
        <v>149</v>
      </c>
      <c r="E15" s="112" t="s">
        <v>149</v>
      </c>
      <c r="F15" s="112" t="s">
        <v>149</v>
      </c>
      <c r="G15" s="112" t="s">
        <v>149</v>
      </c>
      <c r="H15" s="112" t="s">
        <v>149</v>
      </c>
      <c r="I15" s="112" t="s">
        <v>149</v>
      </c>
      <c r="J15" s="112" t="s">
        <v>149</v>
      </c>
      <c r="K15" s="112" t="s">
        <v>149</v>
      </c>
      <c r="L15" s="112" t="s">
        <v>149</v>
      </c>
      <c r="M15" s="112" t="s">
        <v>149</v>
      </c>
      <c r="N15" s="112" t="s">
        <v>149</v>
      </c>
      <c r="O15" s="112" t="s">
        <v>149</v>
      </c>
      <c r="P15" s="112" t="s">
        <v>149</v>
      </c>
      <c r="Q15" s="111" t="s">
        <v>149</v>
      </c>
      <c r="R15" s="112" t="s">
        <v>149</v>
      </c>
      <c r="S15" s="113" t="s">
        <v>149</v>
      </c>
      <c r="T15" s="112" t="s">
        <v>149</v>
      </c>
      <c r="U15" s="111" t="s">
        <v>149</v>
      </c>
      <c r="V15" s="112" t="s">
        <v>149</v>
      </c>
      <c r="W15" s="111" t="s">
        <v>149</v>
      </c>
      <c r="X15" s="112" t="s">
        <v>149</v>
      </c>
      <c r="Y15" s="111" t="s">
        <v>149</v>
      </c>
      <c r="Z15" s="111" t="s">
        <v>149</v>
      </c>
      <c r="AA15" s="112" t="s">
        <v>149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H1">
      <selection activeCell="G31" sqref="G31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96" t="s">
        <v>178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97" t="s">
        <v>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93" t="s">
        <v>45</v>
      </c>
      <c r="C5" s="193" t="s">
        <v>46</v>
      </c>
      <c r="D5" s="193" t="s">
        <v>47</v>
      </c>
      <c r="E5" s="193" t="s">
        <v>48</v>
      </c>
      <c r="F5" s="193" t="s">
        <v>49</v>
      </c>
      <c r="G5" s="193" t="s">
        <v>50</v>
      </c>
      <c r="H5" s="193" t="s">
        <v>51</v>
      </c>
      <c r="I5" s="193" t="s">
        <v>52</v>
      </c>
      <c r="J5" s="193" t="s">
        <v>53</v>
      </c>
      <c r="K5" s="193" t="s">
        <v>54</v>
      </c>
      <c r="L5" s="193" t="s">
        <v>55</v>
      </c>
      <c r="M5" s="193" t="s">
        <v>56</v>
      </c>
      <c r="N5" s="193" t="s">
        <v>57</v>
      </c>
      <c r="O5" s="193" t="s">
        <v>58</v>
      </c>
      <c r="P5" s="193" t="s">
        <v>59</v>
      </c>
      <c r="Q5" s="193" t="s">
        <v>60</v>
      </c>
      <c r="R5" s="193" t="s">
        <v>61</v>
      </c>
      <c r="S5" s="193" t="s">
        <v>62</v>
      </c>
      <c r="T5" s="193" t="s">
        <v>63</v>
      </c>
      <c r="U5" s="193" t="s">
        <v>64</v>
      </c>
      <c r="V5" s="193" t="s">
        <v>65</v>
      </c>
      <c r="W5" s="193" t="s">
        <v>66</v>
      </c>
      <c r="X5" s="193" t="s">
        <v>67</v>
      </c>
      <c r="Y5" s="193" t="s">
        <v>68</v>
      </c>
      <c r="Z5" s="193" t="s">
        <v>69</v>
      </c>
      <c r="AA5" s="193" t="s">
        <v>70</v>
      </c>
      <c r="AB5" s="193" t="s">
        <v>71</v>
      </c>
      <c r="AC5" s="193" t="s">
        <v>72</v>
      </c>
      <c r="AD5" s="193" t="s">
        <v>73</v>
      </c>
      <c r="AE5" s="193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76" t="s">
        <v>26</v>
      </c>
      <c r="C10" s="76" t="s">
        <v>27</v>
      </c>
      <c r="D10" s="76" t="s">
        <v>29</v>
      </c>
      <c r="E10" s="76" t="s">
        <v>30</v>
      </c>
      <c r="F10" s="76" t="s">
        <v>31</v>
      </c>
      <c r="G10" s="76" t="s">
        <v>32</v>
      </c>
      <c r="H10" s="76" t="s">
        <v>33</v>
      </c>
      <c r="I10" s="76" t="s">
        <v>34</v>
      </c>
      <c r="J10" s="76" t="s">
        <v>78</v>
      </c>
      <c r="K10" s="76" t="s">
        <v>79</v>
      </c>
      <c r="L10" s="76" t="s">
        <v>80</v>
      </c>
      <c r="M10" s="76" t="s">
        <v>81</v>
      </c>
      <c r="N10" s="76" t="s">
        <v>82</v>
      </c>
      <c r="O10" s="76" t="s">
        <v>83</v>
      </c>
      <c r="P10" s="76" t="s">
        <v>84</v>
      </c>
      <c r="Q10" s="76" t="s">
        <v>85</v>
      </c>
      <c r="R10" s="76" t="s">
        <v>86</v>
      </c>
      <c r="S10" s="76" t="s">
        <v>87</v>
      </c>
      <c r="T10" s="76" t="s">
        <v>88</v>
      </c>
      <c r="U10" s="76" t="s">
        <v>89</v>
      </c>
      <c r="V10" s="76" t="s">
        <v>90</v>
      </c>
      <c r="W10" s="76" t="s">
        <v>91</v>
      </c>
      <c r="X10" s="76" t="s">
        <v>92</v>
      </c>
      <c r="Y10" s="76" t="s">
        <v>93</v>
      </c>
      <c r="Z10" s="76" t="s">
        <v>94</v>
      </c>
      <c r="AA10" s="76" t="s">
        <v>95</v>
      </c>
      <c r="AB10" s="76" t="s">
        <v>96</v>
      </c>
      <c r="AC10" s="76" t="s">
        <v>97</v>
      </c>
      <c r="AD10" s="76" t="s">
        <v>98</v>
      </c>
      <c r="AE10" s="76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76" t="s">
        <v>26</v>
      </c>
      <c r="C11" s="76" t="s">
        <v>27</v>
      </c>
      <c r="D11" s="76" t="s">
        <v>29</v>
      </c>
      <c r="E11" s="76" t="s">
        <v>30</v>
      </c>
      <c r="F11" s="76" t="s">
        <v>31</v>
      </c>
      <c r="G11" s="76" t="s">
        <v>32</v>
      </c>
      <c r="H11" s="76" t="s">
        <v>33</v>
      </c>
      <c r="I11" s="76" t="s">
        <v>34</v>
      </c>
      <c r="J11" s="76" t="s">
        <v>78</v>
      </c>
      <c r="K11" s="76" t="s">
        <v>79</v>
      </c>
      <c r="L11" s="76" t="s">
        <v>80</v>
      </c>
      <c r="M11" s="76" t="s">
        <v>81</v>
      </c>
      <c r="N11" s="76" t="s">
        <v>82</v>
      </c>
      <c r="O11" s="76" t="s">
        <v>83</v>
      </c>
      <c r="P11" s="76" t="s">
        <v>84</v>
      </c>
      <c r="Q11" s="76" t="s">
        <v>85</v>
      </c>
      <c r="R11" s="76" t="s">
        <v>86</v>
      </c>
      <c r="S11" s="76" t="s">
        <v>87</v>
      </c>
      <c r="T11" s="76" t="s">
        <v>88</v>
      </c>
      <c r="U11" s="76" t="s">
        <v>89</v>
      </c>
      <c r="V11" s="76" t="s">
        <v>90</v>
      </c>
      <c r="W11" s="76" t="s">
        <v>91</v>
      </c>
      <c r="X11" s="76" t="s">
        <v>92</v>
      </c>
      <c r="Y11" s="76" t="s">
        <v>93</v>
      </c>
      <c r="Z11" s="76" t="s">
        <v>94</v>
      </c>
      <c r="AA11" s="76" t="s">
        <v>95</v>
      </c>
      <c r="AB11" s="76" t="s">
        <v>96</v>
      </c>
      <c r="AC11" s="76" t="s">
        <v>97</v>
      </c>
      <c r="AD11" s="76" t="s">
        <v>98</v>
      </c>
      <c r="AE11" s="76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76" t="s">
        <v>26</v>
      </c>
      <c r="C12" s="76" t="s">
        <v>27</v>
      </c>
      <c r="D12" s="76" t="s">
        <v>28</v>
      </c>
      <c r="E12" s="76" t="s">
        <v>29</v>
      </c>
      <c r="F12" s="76" t="s">
        <v>30</v>
      </c>
      <c r="G12" s="76" t="s">
        <v>31</v>
      </c>
      <c r="H12" s="76" t="s">
        <v>32</v>
      </c>
      <c r="I12" s="76" t="s">
        <v>33</v>
      </c>
      <c r="J12" s="76" t="s">
        <v>34</v>
      </c>
      <c r="K12" s="76" t="s">
        <v>78</v>
      </c>
      <c r="L12" s="76" t="s">
        <v>79</v>
      </c>
      <c r="M12" s="76" t="s">
        <v>80</v>
      </c>
      <c r="N12" s="76" t="s">
        <v>81</v>
      </c>
      <c r="O12" s="76" t="s">
        <v>82</v>
      </c>
      <c r="P12" s="76" t="s">
        <v>83</v>
      </c>
      <c r="Q12" s="76" t="s">
        <v>84</v>
      </c>
      <c r="R12" s="76" t="s">
        <v>85</v>
      </c>
      <c r="S12" s="76" t="s">
        <v>86</v>
      </c>
      <c r="T12" s="76" t="s">
        <v>87</v>
      </c>
      <c r="U12" s="76" t="s">
        <v>88</v>
      </c>
      <c r="V12" s="76" t="s">
        <v>89</v>
      </c>
      <c r="W12" s="76" t="s">
        <v>90</v>
      </c>
      <c r="X12" s="76" t="s">
        <v>91</v>
      </c>
      <c r="Y12" s="76" t="s">
        <v>92</v>
      </c>
      <c r="Z12" s="76" t="s">
        <v>93</v>
      </c>
      <c r="AA12" s="76" t="s">
        <v>94</v>
      </c>
      <c r="AB12" s="76" t="s">
        <v>95</v>
      </c>
      <c r="AC12" s="76" t="s">
        <v>96</v>
      </c>
      <c r="AD12" s="76" t="s">
        <v>97</v>
      </c>
      <c r="AE12" s="76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78">
        <v>1</v>
      </c>
      <c r="C14" s="104" t="s">
        <v>149</v>
      </c>
      <c r="D14" s="104" t="s">
        <v>149</v>
      </c>
      <c r="E14" s="104" t="s">
        <v>149</v>
      </c>
      <c r="F14" s="104" t="s">
        <v>149</v>
      </c>
      <c r="G14" s="104" t="s">
        <v>149</v>
      </c>
      <c r="H14" s="104" t="s">
        <v>149</v>
      </c>
      <c r="I14" s="104" t="s">
        <v>149</v>
      </c>
      <c r="J14" s="104" t="s">
        <v>149</v>
      </c>
      <c r="K14" s="104" t="s">
        <v>149</v>
      </c>
      <c r="L14" s="104" t="s">
        <v>149</v>
      </c>
      <c r="M14" s="104" t="s">
        <v>149</v>
      </c>
      <c r="N14" s="104" t="s">
        <v>149</v>
      </c>
      <c r="O14" s="104" t="s">
        <v>149</v>
      </c>
      <c r="P14" s="104" t="s">
        <v>149</v>
      </c>
      <c r="Q14" s="105" t="s">
        <v>149</v>
      </c>
      <c r="R14" s="104" t="s">
        <v>149</v>
      </c>
      <c r="S14" s="104" t="s">
        <v>149</v>
      </c>
      <c r="T14" s="103" t="s">
        <v>149</v>
      </c>
      <c r="U14" s="103" t="s">
        <v>149</v>
      </c>
      <c r="V14" s="103" t="s">
        <v>149</v>
      </c>
      <c r="W14" s="104" t="s">
        <v>149</v>
      </c>
      <c r="X14" s="105" t="s">
        <v>149</v>
      </c>
      <c r="Y14" s="105" t="s">
        <v>149</v>
      </c>
      <c r="Z14" s="105" t="s">
        <v>149</v>
      </c>
      <c r="AA14" s="104" t="s">
        <v>149</v>
      </c>
      <c r="AB14" s="105" t="s">
        <v>149</v>
      </c>
      <c r="AC14" s="104" t="s">
        <v>149</v>
      </c>
      <c r="AD14" s="105" t="s">
        <v>149</v>
      </c>
      <c r="AE14" s="105" t="s">
        <v>149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79"/>
      <c r="C15" s="107"/>
      <c r="D15" s="107" t="s">
        <v>149</v>
      </c>
      <c r="E15" s="107" t="s">
        <v>149</v>
      </c>
      <c r="F15" s="107" t="s">
        <v>149</v>
      </c>
      <c r="G15" s="107" t="s">
        <v>149</v>
      </c>
      <c r="H15" s="107" t="s">
        <v>149</v>
      </c>
      <c r="I15" s="107" t="s">
        <v>149</v>
      </c>
      <c r="J15" s="107" t="s">
        <v>149</v>
      </c>
      <c r="K15" s="107" t="s">
        <v>149</v>
      </c>
      <c r="L15" s="107" t="s">
        <v>149</v>
      </c>
      <c r="M15" s="107" t="s">
        <v>149</v>
      </c>
      <c r="N15" s="107" t="s">
        <v>149</v>
      </c>
      <c r="O15" s="107" t="s">
        <v>149</v>
      </c>
      <c r="P15" s="107" t="s">
        <v>149</v>
      </c>
      <c r="Q15" s="108" t="s">
        <v>149</v>
      </c>
      <c r="R15" s="107" t="s">
        <v>149</v>
      </c>
      <c r="S15" s="107" t="s">
        <v>149</v>
      </c>
      <c r="T15" s="106" t="s">
        <v>149</v>
      </c>
      <c r="U15" s="106" t="s">
        <v>149</v>
      </c>
      <c r="V15" s="106" t="s">
        <v>149</v>
      </c>
      <c r="W15" s="107" t="s">
        <v>149</v>
      </c>
      <c r="X15" s="108" t="s">
        <v>149</v>
      </c>
      <c r="Y15" s="108" t="s">
        <v>149</v>
      </c>
      <c r="Z15" s="108" t="s">
        <v>149</v>
      </c>
      <c r="AA15" s="107" t="s">
        <v>149</v>
      </c>
      <c r="AB15" s="108" t="s">
        <v>149</v>
      </c>
      <c r="AC15" s="107" t="s">
        <v>149</v>
      </c>
      <c r="AD15" s="108" t="s">
        <v>149</v>
      </c>
      <c r="AE15" s="108" t="s">
        <v>149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B1">
      <selection activeCell="G18" sqref="G18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220" t="s">
        <v>118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22" t="s">
        <v>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0"/>
      <c r="C5" s="224"/>
      <c r="D5" s="212" t="s">
        <v>120</v>
      </c>
      <c r="E5" s="212" t="s">
        <v>121</v>
      </c>
      <c r="F5" s="212" t="s">
        <v>122</v>
      </c>
      <c r="G5" s="212" t="s">
        <v>123</v>
      </c>
      <c r="H5" s="212" t="s">
        <v>40</v>
      </c>
      <c r="I5" s="212" t="s">
        <v>124</v>
      </c>
      <c r="J5" s="212" t="s">
        <v>14</v>
      </c>
      <c r="K5" s="212" t="s">
        <v>125</v>
      </c>
      <c r="L5" s="212" t="s">
        <v>126</v>
      </c>
      <c r="M5" s="212" t="s">
        <v>127</v>
      </c>
      <c r="N5" s="212" t="s">
        <v>75</v>
      </c>
      <c r="O5" s="212" t="s">
        <v>128</v>
      </c>
      <c r="P5" s="212" t="s">
        <v>129</v>
      </c>
      <c r="Q5" s="216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0"/>
      <c r="C6" s="225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7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0"/>
      <c r="C7" s="225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7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0"/>
      <c r="C8" s="225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0"/>
      <c r="C9" s="225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7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1"/>
      <c r="C10" s="92" t="s">
        <v>144</v>
      </c>
      <c r="D10" s="93">
        <v>19500000</v>
      </c>
      <c r="E10" s="93">
        <v>19500000</v>
      </c>
      <c r="F10" s="93">
        <v>19500000</v>
      </c>
      <c r="G10" s="93">
        <v>19500000</v>
      </c>
      <c r="H10" s="93">
        <v>18500000</v>
      </c>
      <c r="I10" s="93">
        <v>18500000</v>
      </c>
      <c r="J10" s="93">
        <v>18500000</v>
      </c>
      <c r="K10" s="119" t="s">
        <v>149</v>
      </c>
      <c r="L10" s="119" t="s">
        <v>149</v>
      </c>
      <c r="M10" s="119" t="s">
        <v>149</v>
      </c>
      <c r="N10" s="119" t="s">
        <v>149</v>
      </c>
      <c r="O10" s="119" t="s">
        <v>149</v>
      </c>
      <c r="P10" s="119" t="s">
        <v>149</v>
      </c>
      <c r="Q10" s="119" t="s">
        <v>149</v>
      </c>
      <c r="R10" s="38"/>
    </row>
    <row r="11" spans="1:18" ht="38.25">
      <c r="A11" s="43" t="s">
        <v>132</v>
      </c>
      <c r="B11" s="91"/>
      <c r="C11" s="92" t="s">
        <v>137</v>
      </c>
      <c r="D11" s="119" t="s">
        <v>149</v>
      </c>
      <c r="E11" s="119" t="s">
        <v>149</v>
      </c>
      <c r="F11" s="119" t="s">
        <v>149</v>
      </c>
      <c r="G11" s="119" t="s">
        <v>149</v>
      </c>
      <c r="H11" s="119" t="s">
        <v>149</v>
      </c>
      <c r="I11" s="119" t="s">
        <v>149</v>
      </c>
      <c r="J11" s="119" t="s">
        <v>149</v>
      </c>
      <c r="K11" s="119" t="s">
        <v>149</v>
      </c>
      <c r="L11" s="119" t="s">
        <v>149</v>
      </c>
      <c r="M11" s="119" t="s">
        <v>149</v>
      </c>
      <c r="N11" s="119" t="s">
        <v>149</v>
      </c>
      <c r="O11" s="119" t="s">
        <v>149</v>
      </c>
      <c r="P11" s="119" t="s">
        <v>149</v>
      </c>
      <c r="Q11" s="120" t="s">
        <v>149</v>
      </c>
      <c r="R11" s="38"/>
    </row>
    <row r="12" spans="1:18" ht="25.5">
      <c r="A12" s="43" t="s">
        <v>133</v>
      </c>
      <c r="B12" s="91"/>
      <c r="C12" s="92" t="s">
        <v>138</v>
      </c>
      <c r="D12" s="119" t="s">
        <v>149</v>
      </c>
      <c r="E12" s="119" t="s">
        <v>149</v>
      </c>
      <c r="F12" s="119" t="s">
        <v>149</v>
      </c>
      <c r="G12" s="119" t="s">
        <v>149</v>
      </c>
      <c r="H12" s="119" t="s">
        <v>149</v>
      </c>
      <c r="I12" s="119" t="s">
        <v>149</v>
      </c>
      <c r="J12" s="119" t="s">
        <v>149</v>
      </c>
      <c r="K12" s="119" t="s">
        <v>149</v>
      </c>
      <c r="L12" s="119" t="s">
        <v>149</v>
      </c>
      <c r="M12" s="119" t="s">
        <v>149</v>
      </c>
      <c r="N12" s="119" t="s">
        <v>149</v>
      </c>
      <c r="O12" s="119" t="s">
        <v>149</v>
      </c>
      <c r="P12" s="119" t="s">
        <v>149</v>
      </c>
      <c r="Q12" s="120" t="s">
        <v>149</v>
      </c>
      <c r="R12" s="38"/>
    </row>
    <row r="13" spans="1:18" ht="51">
      <c r="A13" s="43" t="s">
        <v>134</v>
      </c>
      <c r="B13" s="91"/>
      <c r="C13" s="92" t="s">
        <v>139</v>
      </c>
      <c r="D13" s="119" t="s">
        <v>149</v>
      </c>
      <c r="E13" s="119" t="s">
        <v>149</v>
      </c>
      <c r="F13" s="119" t="s">
        <v>149</v>
      </c>
      <c r="G13" s="119" t="s">
        <v>149</v>
      </c>
      <c r="H13" s="119" t="s">
        <v>149</v>
      </c>
      <c r="I13" s="119" t="s">
        <v>149</v>
      </c>
      <c r="J13" s="119" t="s">
        <v>149</v>
      </c>
      <c r="K13" s="119">
        <v>19500000</v>
      </c>
      <c r="L13" s="119">
        <f aca="true" t="shared" si="0" ref="L13:Q13">K13</f>
        <v>19500000</v>
      </c>
      <c r="M13" s="119">
        <f t="shared" si="0"/>
        <v>19500000</v>
      </c>
      <c r="N13" s="119">
        <f t="shared" si="0"/>
        <v>19500000</v>
      </c>
      <c r="O13" s="119">
        <f t="shared" si="0"/>
        <v>19500000</v>
      </c>
      <c r="P13" s="119">
        <f t="shared" si="0"/>
        <v>19500000</v>
      </c>
      <c r="Q13" s="119">
        <f t="shared" si="0"/>
        <v>19500000</v>
      </c>
      <c r="R13" s="38"/>
    </row>
    <row r="14" spans="1:18" ht="15">
      <c r="A14" s="43" t="s">
        <v>35</v>
      </c>
      <c r="B14" s="91"/>
      <c r="C14" s="94" t="s">
        <v>35</v>
      </c>
      <c r="D14" s="95">
        <f aca="true" t="shared" si="1" ref="D14:Q14">SUM(D10:D13)</f>
        <v>19500000</v>
      </c>
      <c r="E14" s="95">
        <f t="shared" si="1"/>
        <v>19500000</v>
      </c>
      <c r="F14" s="95">
        <f t="shared" si="1"/>
        <v>19500000</v>
      </c>
      <c r="G14" s="95">
        <f t="shared" si="1"/>
        <v>19500000</v>
      </c>
      <c r="H14" s="95">
        <f t="shared" si="1"/>
        <v>18500000</v>
      </c>
      <c r="I14" s="95">
        <f t="shared" si="1"/>
        <v>18500000</v>
      </c>
      <c r="J14" s="95">
        <f t="shared" si="1"/>
        <v>18500000</v>
      </c>
      <c r="K14" s="95">
        <f t="shared" si="1"/>
        <v>19500000</v>
      </c>
      <c r="L14" s="95">
        <f t="shared" si="1"/>
        <v>19500000</v>
      </c>
      <c r="M14" s="95">
        <f t="shared" si="1"/>
        <v>19500000</v>
      </c>
      <c r="N14" s="95">
        <f t="shared" si="1"/>
        <v>19500000</v>
      </c>
      <c r="O14" s="95">
        <f t="shared" si="1"/>
        <v>19500000</v>
      </c>
      <c r="P14" s="95">
        <f t="shared" si="1"/>
        <v>19500000</v>
      </c>
      <c r="Q14" s="95">
        <f t="shared" si="1"/>
        <v>19500000</v>
      </c>
      <c r="R14" s="38"/>
    </row>
    <row r="15" spans="1:41" ht="12.75" customHeight="1">
      <c r="A15" s="3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214" t="s">
        <v>172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0" t="s">
        <v>151</v>
      </c>
      <c r="C18" s="102" t="s">
        <v>152</v>
      </c>
      <c r="D18" s="102"/>
      <c r="E18" s="102"/>
      <c r="F18" s="102"/>
      <c r="G18" s="101"/>
      <c r="H18" s="102" t="s">
        <v>153</v>
      </c>
      <c r="I18" s="101"/>
      <c r="J18" s="101"/>
      <c r="K18" s="101"/>
      <c r="L18" s="101"/>
      <c r="M18" s="101"/>
      <c r="N18" s="101"/>
      <c r="O18" s="101"/>
      <c r="P18" s="101"/>
      <c r="Q18" s="10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ht="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2" ht="15">
      <c r="G22" s="45"/>
    </row>
  </sheetData>
  <sheetProtection/>
  <mergeCells count="20"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2022-05-19T06:16:08Z</cp:lastPrinted>
  <dcterms:created xsi:type="dcterms:W3CDTF">2019-06-11T12:31:30Z</dcterms:created>
  <dcterms:modified xsi:type="dcterms:W3CDTF">2023-01-18T08:06:42Z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