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23" sheetId="1" r:id="rId1"/>
    <sheet name="2024" sheetId="2" r:id="rId2"/>
    <sheet name="2025" sheetId="3" r:id="rId3"/>
  </sheets>
  <definedNames/>
  <calcPr fullCalcOnLoad="1"/>
</workbook>
</file>

<file path=xl/sharedStrings.xml><?xml version="1.0" encoding="utf-8"?>
<sst xmlns="http://schemas.openxmlformats.org/spreadsheetml/2006/main" count="90" uniqueCount="41">
  <si>
    <t>№ п/п</t>
  </si>
  <si>
    <t>Наименование</t>
  </si>
  <si>
    <t>Сумма</t>
  </si>
  <si>
    <t>1.</t>
  </si>
  <si>
    <t>в том числе:</t>
  </si>
  <si>
    <t>2.</t>
  </si>
  <si>
    <t>3.</t>
  </si>
  <si>
    <t>4.</t>
  </si>
  <si>
    <t>4.1. - по кредитам кредитных организаций</t>
  </si>
  <si>
    <t>5.</t>
  </si>
  <si>
    <t>Начальник финансового управления области                                                   Л.А.Тюлягина</t>
  </si>
  <si>
    <t>2.1. - оформление кредитов кредитных организаций (в целях финансирования дефицита местного бюджета и погашения долговых обязательств)</t>
  </si>
  <si>
    <t>2.2. - оформление бюджетных кредитов из областного бюджета для покрытия временных кассовых разрывов,  возникающих при исполнении местного бюджета</t>
  </si>
  <si>
    <t>4.2. - по бюджетным кредитам из областного бюджета для покрытия временных кассовых разрывов,  возникающих при исполнении местного бюджета</t>
  </si>
  <si>
    <t>(рублей)</t>
  </si>
  <si>
    <t>1.1. - долг по кредитам, полученным муниципальным образованием городской округ город Фокино Брянской области</t>
  </si>
  <si>
    <t xml:space="preserve">1.2. - долг по бюджетным ссудам и бюджетным кредитам, муниципальным образованием городской округ город Фокино Брянской области от бюджетов других уровней </t>
  </si>
  <si>
    <t>1.3. - обязательства по муниципальным гарантиям, предоставленным муниципальным образованием городской округ город Фокино Брянской области</t>
  </si>
  <si>
    <t>5.1. - долг по кредитам, полученным муниципальным образованием городской округ город Фокино Брянской области</t>
  </si>
  <si>
    <t xml:space="preserve">5.2. - долг по бюджетным ссудам и бюджетным кредитам, полученным муниципальным образованием городской округ город Фокино Брянской области от бюджетов других уровней </t>
  </si>
  <si>
    <t>5.3. - обязательства по муниципальным гарантиям, предоставленным муниципальным образованием городской округ город Фокино Брянской области</t>
  </si>
  <si>
    <t xml:space="preserve">1.2. - долг по бюджетным ссудам и бюджетным кредитам, полученным муниципальным образованием городской округ город Фокино Брянской области от бюджетов других уровней </t>
  </si>
  <si>
    <t xml:space="preserve">Планируется предоставление муниципальных гарантий муниципального образования городского округа город Фокино Брянской областив 2023 году, </t>
  </si>
  <si>
    <t>Размер муниципального внутреннего долга муниципального образования городского округа город Фокино Брянской области по состоянию на 01.01.2024</t>
  </si>
  <si>
    <t xml:space="preserve">Планируется привлечение внутренних заимствований в 2024 году, </t>
  </si>
  <si>
    <t xml:space="preserve">Планируется погашение долговых обязательств в 2024 году </t>
  </si>
  <si>
    <t>Остаток задолженности по муниципальному внутреннему долгу по состоянию на 01.01.2025</t>
  </si>
  <si>
    <t xml:space="preserve">Структура муниципального внутреннего долга городского округа город Фокино Брянской области на 2023 год </t>
  </si>
  <si>
    <t xml:space="preserve">Размер муниципального внутреннего долга муниципального образования городского округа город Фокино Брянской области по состоянию на 01.01.2023 </t>
  </si>
  <si>
    <t xml:space="preserve">Остаток задолженности по муниципальному внутреннему долгу по состоянию на 01.01.2024 </t>
  </si>
  <si>
    <t>Размер муниципального внутреннего долга муниципального образования городского округа город Фокино Брянской области по состоянию на 01.01.2025</t>
  </si>
  <si>
    <t xml:space="preserve">Планируется привлечение внутренних заимствований в 2025 году, </t>
  </si>
  <si>
    <t xml:space="preserve">Планируется предоставление муниципальных гарантий муниципального образования городского округа город Фокино Брянской областив 2025 году, </t>
  </si>
  <si>
    <t xml:space="preserve">Планируется погашение долговых обязательств в 2025 году </t>
  </si>
  <si>
    <t>Остаток задолженности по муниципальному внутреннему долгу по состоянию на 01.01.2026</t>
  </si>
  <si>
    <t>Планируется привлечение внутренних заимствований в 2023 году</t>
  </si>
  <si>
    <t>Планируется предоставление муниципальных гарантий муниципальным образованием городской округ город Фокино Брянской области в 2023 году</t>
  </si>
  <si>
    <t>Планируется погашение долговых обязательств в 2023 году</t>
  </si>
  <si>
    <t xml:space="preserve">Структура муниципального внутреннего долга городского округа город Фокино Брянской области на 2024 год </t>
  </si>
  <si>
    <t>Структура муниципального внутреннего долга городского округа город Фокино Брянской области на 2025 год</t>
  </si>
  <si>
    <t xml:space="preserve">Сумма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</si>
</sst>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189" fontId="2" fillId="0" borderId="0" xfId="58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top"/>
    </xf>
    <xf numFmtId="188" fontId="1" fillId="0" borderId="13" xfId="0" applyNumberFormat="1" applyFont="1" applyFill="1" applyBorder="1" applyAlignment="1">
      <alignment vertical="center"/>
    </xf>
    <xf numFmtId="188" fontId="1" fillId="0" borderId="13" xfId="58" applyNumberFormat="1" applyFont="1" applyFill="1" applyBorder="1" applyAlignment="1">
      <alignment horizontal="right" vertical="center"/>
    </xf>
    <xf numFmtId="188" fontId="1" fillId="0" borderId="13" xfId="58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top"/>
    </xf>
    <xf numFmtId="188" fontId="3" fillId="0" borderId="13" xfId="58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188" fontId="3" fillId="0" borderId="18" xfId="58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/>
    </xf>
    <xf numFmtId="188" fontId="1" fillId="0" borderId="21" xfId="58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28125" style="3" customWidth="1"/>
    <col min="2" max="2" width="65.140625" style="9" customWidth="1"/>
    <col min="3" max="3" width="13.7109375" style="9" customWidth="1"/>
    <col min="4" max="16384" width="9.140625" style="3" customWidth="1"/>
  </cols>
  <sheetData>
    <row r="1" spans="1:10" ht="44.25" customHeight="1">
      <c r="A1" s="35" t="s">
        <v>27</v>
      </c>
      <c r="B1" s="35"/>
      <c r="C1" s="35"/>
      <c r="H1" s="2"/>
      <c r="I1" s="2"/>
      <c r="J1" s="2"/>
    </row>
    <row r="2" spans="1:3" ht="16.5" thickBot="1">
      <c r="A2" s="1"/>
      <c r="B2" s="4"/>
      <c r="C2" s="5" t="s">
        <v>14</v>
      </c>
    </row>
    <row r="3" spans="1:3" ht="19.5" customHeight="1">
      <c r="A3" s="36" t="s">
        <v>0</v>
      </c>
      <c r="B3" s="38" t="s">
        <v>1</v>
      </c>
      <c r="C3" s="32" t="s">
        <v>2</v>
      </c>
    </row>
    <row r="4" spans="1:3" ht="19.5" customHeight="1">
      <c r="A4" s="37"/>
      <c r="B4" s="39"/>
      <c r="C4" s="33"/>
    </row>
    <row r="5" spans="1:3" ht="47.25">
      <c r="A5" s="16" t="s">
        <v>3</v>
      </c>
      <c r="B5" s="6" t="s">
        <v>28</v>
      </c>
      <c r="C5" s="17">
        <f>SUM(C6:C9)</f>
        <v>19500000</v>
      </c>
    </row>
    <row r="6" spans="1:3" ht="15.75">
      <c r="A6" s="18"/>
      <c r="B6" s="7" t="s">
        <v>4</v>
      </c>
      <c r="C6" s="19"/>
    </row>
    <row r="7" spans="1:3" ht="31.5">
      <c r="A7" s="18"/>
      <c r="B7" s="7" t="s">
        <v>15</v>
      </c>
      <c r="C7" s="20">
        <v>0</v>
      </c>
    </row>
    <row r="8" spans="1:3" ht="47.25">
      <c r="A8" s="18"/>
      <c r="B8" s="7" t="s">
        <v>16</v>
      </c>
      <c r="C8" s="21">
        <v>19500000</v>
      </c>
    </row>
    <row r="9" spans="1:3" ht="47.25">
      <c r="A9" s="22"/>
      <c r="B9" s="7" t="s">
        <v>17</v>
      </c>
      <c r="C9" s="21">
        <v>0</v>
      </c>
    </row>
    <row r="10" spans="1:3" ht="31.5">
      <c r="A10" s="16" t="s">
        <v>5</v>
      </c>
      <c r="B10" s="6" t="s">
        <v>35</v>
      </c>
      <c r="C10" s="23">
        <f>SUM(C12)+C13</f>
        <v>0</v>
      </c>
    </row>
    <row r="11" spans="1:3" ht="15.75">
      <c r="A11" s="24"/>
      <c r="B11" s="7" t="s">
        <v>4</v>
      </c>
      <c r="C11" s="23"/>
    </row>
    <row r="12" spans="1:3" ht="47.25">
      <c r="A12" s="25"/>
      <c r="B12" s="7" t="s">
        <v>11</v>
      </c>
      <c r="C12" s="21">
        <v>0</v>
      </c>
    </row>
    <row r="13" spans="1:3" ht="47.25">
      <c r="A13" s="24"/>
      <c r="B13" s="7" t="s">
        <v>12</v>
      </c>
      <c r="C13" s="21">
        <v>0</v>
      </c>
    </row>
    <row r="14" spans="1:3" ht="47.25">
      <c r="A14" s="16" t="s">
        <v>6</v>
      </c>
      <c r="B14" s="6" t="s">
        <v>36</v>
      </c>
      <c r="C14" s="23">
        <v>0</v>
      </c>
    </row>
    <row r="15" spans="1:3" ht="22.5" customHeight="1">
      <c r="A15" s="16" t="s">
        <v>7</v>
      </c>
      <c r="B15" s="6" t="s">
        <v>37</v>
      </c>
      <c r="C15" s="23">
        <f>C17+C18</f>
        <v>0</v>
      </c>
    </row>
    <row r="16" spans="1:3" ht="15.75">
      <c r="A16" s="26"/>
      <c r="B16" s="8" t="s">
        <v>4</v>
      </c>
      <c r="C16" s="19"/>
    </row>
    <row r="17" spans="1:3" ht="15.75">
      <c r="A17" s="26"/>
      <c r="B17" s="7" t="s">
        <v>8</v>
      </c>
      <c r="C17" s="21">
        <v>0</v>
      </c>
    </row>
    <row r="18" spans="1:3" ht="47.25">
      <c r="A18" s="27"/>
      <c r="B18" s="7" t="s">
        <v>13</v>
      </c>
      <c r="C18" s="21">
        <v>0</v>
      </c>
    </row>
    <row r="19" spans="1:3" ht="31.5">
      <c r="A19" s="24" t="s">
        <v>9</v>
      </c>
      <c r="B19" s="15" t="s">
        <v>29</v>
      </c>
      <c r="C19" s="28">
        <f>C5+C10+C14-C15</f>
        <v>19500000</v>
      </c>
    </row>
    <row r="20" spans="1:3" ht="15.75">
      <c r="A20" s="26"/>
      <c r="B20" s="8" t="s">
        <v>4</v>
      </c>
      <c r="C20" s="19"/>
    </row>
    <row r="21" spans="1:3" ht="31.5">
      <c r="A21" s="18"/>
      <c r="B21" s="7" t="s">
        <v>18</v>
      </c>
      <c r="C21" s="21">
        <v>0</v>
      </c>
    </row>
    <row r="22" spans="1:3" ht="47.25">
      <c r="A22" s="18"/>
      <c r="B22" s="7" t="s">
        <v>19</v>
      </c>
      <c r="C22" s="21">
        <f>C8+C13-C18</f>
        <v>19500000</v>
      </c>
    </row>
    <row r="23" spans="1:3" ht="48" thickBot="1">
      <c r="A23" s="29"/>
      <c r="B23" s="30" t="s">
        <v>20</v>
      </c>
      <c r="C23" s="31">
        <f>C9+C14</f>
        <v>0</v>
      </c>
    </row>
    <row r="24" ht="8.25" customHeight="1"/>
    <row r="25" spans="1:3" ht="15.75">
      <c r="A25" s="10"/>
      <c r="B25" s="11"/>
      <c r="C25" s="10"/>
    </row>
    <row r="26" spans="1:3" ht="33" customHeight="1">
      <c r="A26" s="10"/>
      <c r="B26" s="11"/>
      <c r="C26" s="11"/>
    </row>
    <row r="27" spans="1:3" ht="15.75" customHeight="1">
      <c r="A27" s="10"/>
      <c r="B27" s="11"/>
      <c r="C27" s="11"/>
    </row>
    <row r="28" spans="1:3" ht="14.25" customHeight="1">
      <c r="A28" s="12"/>
      <c r="B28" s="12"/>
      <c r="C28" s="12"/>
    </row>
    <row r="29" spans="1:3" ht="14.25" customHeight="1">
      <c r="A29" s="12"/>
      <c r="B29" s="13"/>
      <c r="C29" s="12"/>
    </row>
    <row r="30" spans="1:3" ht="14.25" customHeight="1">
      <c r="A30" s="12"/>
      <c r="B30" s="13"/>
      <c r="C30" s="12"/>
    </row>
    <row r="31" spans="1:3" ht="14.25" customHeight="1">
      <c r="A31" s="12"/>
      <c r="B31" s="12"/>
      <c r="C31" s="12"/>
    </row>
    <row r="32" spans="1:3" ht="14.25" customHeight="1">
      <c r="A32" s="13"/>
      <c r="C32" s="14"/>
    </row>
    <row r="33" ht="12.75" customHeight="1">
      <c r="C33" s="14"/>
    </row>
    <row r="39" spans="1:3" ht="15.75" hidden="1">
      <c r="A39" s="34" t="s">
        <v>10</v>
      </c>
      <c r="B39" s="34"/>
      <c r="C39" s="34"/>
    </row>
  </sheetData>
  <sheetProtection/>
  <mergeCells count="5">
    <mergeCell ref="C3:C4"/>
    <mergeCell ref="A39:C39"/>
    <mergeCell ref="A1:C1"/>
    <mergeCell ref="A3:A4"/>
    <mergeCell ref="B3:B4"/>
  </mergeCells>
  <printOptions/>
  <pageMargins left="1.1811023622047245" right="0.1968503937007874" top="0.1968503937007874" bottom="0.1968503937007874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28125" style="3" customWidth="1"/>
    <col min="2" max="2" width="65.140625" style="9" customWidth="1"/>
    <col min="3" max="3" width="13.7109375" style="9" customWidth="1"/>
    <col min="4" max="16384" width="9.140625" style="3" customWidth="1"/>
  </cols>
  <sheetData>
    <row r="1" spans="1:9" ht="39" customHeight="1">
      <c r="A1" s="35" t="s">
        <v>38</v>
      </c>
      <c r="B1" s="35"/>
      <c r="C1" s="35"/>
      <c r="G1" s="2"/>
      <c r="H1" s="2"/>
      <c r="I1" s="2"/>
    </row>
    <row r="2" spans="1:3" ht="16.5" thickBot="1">
      <c r="A2" s="1"/>
      <c r="B2" s="4"/>
      <c r="C2" s="5" t="s">
        <v>14</v>
      </c>
    </row>
    <row r="3" spans="1:3" ht="19.5" customHeight="1">
      <c r="A3" s="36" t="s">
        <v>0</v>
      </c>
      <c r="B3" s="38" t="s">
        <v>1</v>
      </c>
      <c r="C3" s="40" t="s">
        <v>40</v>
      </c>
    </row>
    <row r="4" spans="1:3" ht="19.5" customHeight="1">
      <c r="A4" s="37"/>
      <c r="B4" s="39"/>
      <c r="C4" s="41"/>
    </row>
    <row r="5" spans="1:3" ht="47.25">
      <c r="A5" s="16" t="s">
        <v>3</v>
      </c>
      <c r="B5" s="6" t="s">
        <v>23</v>
      </c>
      <c r="C5" s="17">
        <f>SUM(C6:C9)</f>
        <v>19500000</v>
      </c>
    </row>
    <row r="6" spans="1:3" ht="15.75">
      <c r="A6" s="18"/>
      <c r="B6" s="7" t="s">
        <v>4</v>
      </c>
      <c r="C6" s="19"/>
    </row>
    <row r="7" spans="1:3" ht="31.5">
      <c r="A7" s="18"/>
      <c r="B7" s="7" t="s">
        <v>15</v>
      </c>
      <c r="C7" s="21">
        <f>'2023'!C21</f>
        <v>0</v>
      </c>
    </row>
    <row r="8" spans="1:3" ht="47.25">
      <c r="A8" s="18"/>
      <c r="B8" s="7" t="s">
        <v>21</v>
      </c>
      <c r="C8" s="21">
        <f>'2023'!C22</f>
        <v>19500000</v>
      </c>
    </row>
    <row r="9" spans="1:3" ht="47.25">
      <c r="A9" s="22"/>
      <c r="B9" s="7" t="s">
        <v>17</v>
      </c>
      <c r="C9" s="21">
        <f>'2023'!C23</f>
        <v>0</v>
      </c>
    </row>
    <row r="10" spans="1:3" ht="31.5">
      <c r="A10" s="16" t="s">
        <v>5</v>
      </c>
      <c r="B10" s="6" t="s">
        <v>24</v>
      </c>
      <c r="C10" s="23">
        <f>SUM(C12)+C13</f>
        <v>0</v>
      </c>
    </row>
    <row r="11" spans="1:3" ht="15.75">
      <c r="A11" s="24"/>
      <c r="B11" s="7" t="s">
        <v>4</v>
      </c>
      <c r="C11" s="23"/>
    </row>
    <row r="12" spans="1:3" ht="47.25">
      <c r="A12" s="25"/>
      <c r="B12" s="7" t="s">
        <v>11</v>
      </c>
      <c r="C12" s="21">
        <v>0</v>
      </c>
    </row>
    <row r="13" spans="1:3" ht="47.25">
      <c r="A13" s="24"/>
      <c r="B13" s="7" t="s">
        <v>12</v>
      </c>
      <c r="C13" s="21">
        <v>0</v>
      </c>
    </row>
    <row r="14" spans="1:3" ht="47.25">
      <c r="A14" s="16" t="s">
        <v>6</v>
      </c>
      <c r="B14" s="6" t="s">
        <v>22</v>
      </c>
      <c r="C14" s="23">
        <v>0</v>
      </c>
    </row>
    <row r="15" spans="1:3" ht="21" customHeight="1">
      <c r="A15" s="16" t="s">
        <v>7</v>
      </c>
      <c r="B15" s="6" t="s">
        <v>25</v>
      </c>
      <c r="C15" s="23">
        <f>C17+C18</f>
        <v>0</v>
      </c>
    </row>
    <row r="16" spans="1:3" ht="15.75">
      <c r="A16" s="26"/>
      <c r="B16" s="8" t="s">
        <v>4</v>
      </c>
      <c r="C16" s="19"/>
    </row>
    <row r="17" spans="1:3" ht="15.75">
      <c r="A17" s="26"/>
      <c r="B17" s="7" t="s">
        <v>8</v>
      </c>
      <c r="C17" s="21">
        <v>0</v>
      </c>
    </row>
    <row r="18" spans="1:3" ht="47.25">
      <c r="A18" s="27"/>
      <c r="B18" s="7" t="s">
        <v>13</v>
      </c>
      <c r="C18" s="21">
        <v>0</v>
      </c>
    </row>
    <row r="19" spans="1:3" ht="31.5">
      <c r="A19" s="24" t="s">
        <v>9</v>
      </c>
      <c r="B19" s="15" t="s">
        <v>26</v>
      </c>
      <c r="C19" s="28">
        <f>C5+C10+C14-C15</f>
        <v>19500000</v>
      </c>
    </row>
    <row r="20" spans="1:3" ht="15.75">
      <c r="A20" s="26"/>
      <c r="B20" s="8" t="s">
        <v>4</v>
      </c>
      <c r="C20" s="19"/>
    </row>
    <row r="21" spans="1:3" ht="31.5">
      <c r="A21" s="18"/>
      <c r="B21" s="7" t="s">
        <v>18</v>
      </c>
      <c r="C21" s="21">
        <v>0</v>
      </c>
    </row>
    <row r="22" spans="1:3" ht="47.25">
      <c r="A22" s="18"/>
      <c r="B22" s="7" t="s">
        <v>19</v>
      </c>
      <c r="C22" s="21">
        <f>C8+C13-C18</f>
        <v>19500000</v>
      </c>
    </row>
    <row r="23" spans="1:3" ht="48" thickBot="1">
      <c r="A23" s="29"/>
      <c r="B23" s="30" t="s">
        <v>20</v>
      </c>
      <c r="C23" s="31">
        <f>C9+C14</f>
        <v>0</v>
      </c>
    </row>
    <row r="24" ht="8.25" customHeight="1"/>
    <row r="25" spans="1:3" ht="15.75">
      <c r="A25" s="10"/>
      <c r="B25" s="11"/>
      <c r="C25" s="10"/>
    </row>
    <row r="26" spans="1:3" ht="33" customHeight="1">
      <c r="A26" s="10"/>
      <c r="B26" s="11"/>
      <c r="C26" s="11"/>
    </row>
    <row r="27" spans="1:3" ht="15.75" customHeight="1">
      <c r="A27" s="10"/>
      <c r="B27" s="11"/>
      <c r="C27" s="11"/>
    </row>
    <row r="28" spans="1:3" ht="14.25" customHeight="1">
      <c r="A28" s="12"/>
      <c r="B28" s="12"/>
      <c r="C28" s="12"/>
    </row>
    <row r="29" spans="1:3" ht="14.25" customHeight="1">
      <c r="A29" s="12"/>
      <c r="B29" s="13"/>
      <c r="C29" s="12"/>
    </row>
    <row r="30" spans="1:3" ht="14.25" customHeight="1">
      <c r="A30" s="12"/>
      <c r="B30" s="13"/>
      <c r="C30" s="12"/>
    </row>
    <row r="31" spans="1:3" ht="14.25" customHeight="1">
      <c r="A31" s="12"/>
      <c r="B31" s="12"/>
      <c r="C31" s="12"/>
    </row>
    <row r="32" spans="1:3" ht="14.25" customHeight="1">
      <c r="A32" s="13"/>
      <c r="C32" s="14"/>
    </row>
    <row r="33" ht="12.75" customHeight="1">
      <c r="C33" s="14"/>
    </row>
    <row r="39" spans="1:3" ht="15.75" hidden="1">
      <c r="A39" s="34" t="s">
        <v>10</v>
      </c>
      <c r="B39" s="34"/>
      <c r="C39" s="34"/>
    </row>
  </sheetData>
  <sheetProtection/>
  <mergeCells count="5">
    <mergeCell ref="A1:C1"/>
    <mergeCell ref="A3:A4"/>
    <mergeCell ref="B3:B4"/>
    <mergeCell ref="C3:C4"/>
    <mergeCell ref="A39:C3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6.28125" style="3" customWidth="1"/>
    <col min="2" max="2" width="65.140625" style="9" customWidth="1"/>
    <col min="3" max="3" width="13.7109375" style="9" customWidth="1"/>
    <col min="4" max="16384" width="9.140625" style="3" customWidth="1"/>
  </cols>
  <sheetData>
    <row r="1" spans="1:9" ht="37.5" customHeight="1">
      <c r="A1" s="35" t="s">
        <v>39</v>
      </c>
      <c r="B1" s="35"/>
      <c r="C1" s="35"/>
      <c r="G1" s="2"/>
      <c r="H1" s="2"/>
      <c r="I1" s="2"/>
    </row>
    <row r="2" spans="1:3" ht="16.5" thickBot="1">
      <c r="A2" s="1"/>
      <c r="B2" s="4"/>
      <c r="C2" s="5" t="s">
        <v>14</v>
      </c>
    </row>
    <row r="3" spans="1:3" ht="19.5" customHeight="1">
      <c r="A3" s="36" t="s">
        <v>0</v>
      </c>
      <c r="B3" s="38" t="s">
        <v>1</v>
      </c>
      <c r="C3" s="40" t="s">
        <v>40</v>
      </c>
    </row>
    <row r="4" spans="1:3" ht="19.5" customHeight="1">
      <c r="A4" s="37"/>
      <c r="B4" s="39"/>
      <c r="C4" s="41"/>
    </row>
    <row r="5" spans="1:3" ht="47.25">
      <c r="A5" s="16" t="s">
        <v>3</v>
      </c>
      <c r="B5" s="6" t="s">
        <v>30</v>
      </c>
      <c r="C5" s="17">
        <f>SUM(C6:C9)</f>
        <v>19500000</v>
      </c>
    </row>
    <row r="6" spans="1:3" ht="15.75">
      <c r="A6" s="18"/>
      <c r="B6" s="7" t="s">
        <v>4</v>
      </c>
      <c r="C6" s="19"/>
    </row>
    <row r="7" spans="1:3" ht="31.5">
      <c r="A7" s="18"/>
      <c r="B7" s="7" t="s">
        <v>15</v>
      </c>
      <c r="C7" s="21">
        <f>'2024'!C21</f>
        <v>0</v>
      </c>
    </row>
    <row r="8" spans="1:3" ht="47.25">
      <c r="A8" s="18"/>
      <c r="B8" s="7" t="s">
        <v>21</v>
      </c>
      <c r="C8" s="21">
        <f>'2024'!C22</f>
        <v>19500000</v>
      </c>
    </row>
    <row r="9" spans="1:3" ht="47.25">
      <c r="A9" s="22"/>
      <c r="B9" s="7" t="s">
        <v>17</v>
      </c>
      <c r="C9" s="21">
        <f>'2024'!C23</f>
        <v>0</v>
      </c>
    </row>
    <row r="10" spans="1:3" ht="31.5">
      <c r="A10" s="16" t="s">
        <v>5</v>
      </c>
      <c r="B10" s="6" t="s">
        <v>31</v>
      </c>
      <c r="C10" s="23">
        <f>SUM(C12)+C13</f>
        <v>6500000</v>
      </c>
    </row>
    <row r="11" spans="1:3" ht="15.75">
      <c r="A11" s="24"/>
      <c r="B11" s="7" t="s">
        <v>4</v>
      </c>
      <c r="C11" s="23"/>
    </row>
    <row r="12" spans="1:3" ht="47.25">
      <c r="A12" s="25"/>
      <c r="B12" s="7" t="s">
        <v>11</v>
      </c>
      <c r="C12" s="21">
        <v>6500000</v>
      </c>
    </row>
    <row r="13" spans="1:3" ht="47.25">
      <c r="A13" s="24"/>
      <c r="B13" s="7" t="s">
        <v>12</v>
      </c>
      <c r="C13" s="21">
        <v>0</v>
      </c>
    </row>
    <row r="14" spans="1:3" ht="47.25">
      <c r="A14" s="16" t="s">
        <v>6</v>
      </c>
      <c r="B14" s="6" t="s">
        <v>32</v>
      </c>
      <c r="C14" s="23">
        <v>0</v>
      </c>
    </row>
    <row r="15" spans="1:3" ht="21" customHeight="1">
      <c r="A15" s="16" t="s">
        <v>7</v>
      </c>
      <c r="B15" s="6" t="s">
        <v>33</v>
      </c>
      <c r="C15" s="23">
        <f>C17+C18</f>
        <v>6500000</v>
      </c>
    </row>
    <row r="16" spans="1:3" ht="15.75">
      <c r="A16" s="26"/>
      <c r="B16" s="8" t="s">
        <v>4</v>
      </c>
      <c r="C16" s="19"/>
    </row>
    <row r="17" spans="1:3" ht="15.75">
      <c r="A17" s="26"/>
      <c r="B17" s="7" t="s">
        <v>8</v>
      </c>
      <c r="C17" s="21"/>
    </row>
    <row r="18" spans="1:3" ht="47.25">
      <c r="A18" s="27"/>
      <c r="B18" s="7" t="s">
        <v>13</v>
      </c>
      <c r="C18" s="21">
        <v>6500000</v>
      </c>
    </row>
    <row r="19" spans="1:3" ht="31.5">
      <c r="A19" s="24" t="s">
        <v>9</v>
      </c>
      <c r="B19" s="15" t="s">
        <v>34</v>
      </c>
      <c r="C19" s="28">
        <f>C5+C10+C14-C15</f>
        <v>19500000</v>
      </c>
    </row>
    <row r="20" spans="1:3" ht="15.75">
      <c r="A20" s="26"/>
      <c r="B20" s="8" t="s">
        <v>4</v>
      </c>
      <c r="C20" s="19"/>
    </row>
    <row r="21" spans="1:3" ht="31.5">
      <c r="A21" s="18"/>
      <c r="B21" s="7" t="s">
        <v>18</v>
      </c>
      <c r="C21" s="21">
        <f>C7+C12-C17</f>
        <v>6500000</v>
      </c>
    </row>
    <row r="22" spans="1:3" ht="47.25">
      <c r="A22" s="18"/>
      <c r="B22" s="7" t="s">
        <v>19</v>
      </c>
      <c r="C22" s="21">
        <f>C8+C13-C18</f>
        <v>13000000</v>
      </c>
    </row>
    <row r="23" spans="1:3" ht="48" thickBot="1">
      <c r="A23" s="29"/>
      <c r="B23" s="30" t="s">
        <v>20</v>
      </c>
      <c r="C23" s="21">
        <v>0</v>
      </c>
    </row>
    <row r="24" ht="8.25" customHeight="1"/>
    <row r="25" spans="1:3" ht="15.75">
      <c r="A25" s="10"/>
      <c r="B25" s="11"/>
      <c r="C25" s="10"/>
    </row>
    <row r="26" spans="1:3" ht="33" customHeight="1">
      <c r="A26" s="10"/>
      <c r="B26" s="11"/>
      <c r="C26" s="11"/>
    </row>
    <row r="27" spans="1:3" ht="15.75" customHeight="1">
      <c r="A27" s="10"/>
      <c r="B27" s="11"/>
      <c r="C27" s="11"/>
    </row>
    <row r="28" spans="1:3" ht="14.25" customHeight="1">
      <c r="A28" s="12"/>
      <c r="B28" s="12"/>
      <c r="C28" s="12"/>
    </row>
    <row r="29" spans="1:3" ht="14.25" customHeight="1">
      <c r="A29" s="12"/>
      <c r="B29" s="13"/>
      <c r="C29" s="12"/>
    </row>
    <row r="30" spans="1:3" ht="14.25" customHeight="1">
      <c r="A30" s="12"/>
      <c r="B30" s="13"/>
      <c r="C30" s="12"/>
    </row>
    <row r="31" spans="1:3" ht="14.25" customHeight="1">
      <c r="A31" s="12"/>
      <c r="B31" s="12"/>
      <c r="C31" s="12"/>
    </row>
    <row r="32" spans="1:3" ht="14.25" customHeight="1">
      <c r="A32" s="13"/>
      <c r="C32" s="14"/>
    </row>
    <row r="33" ht="12.75" customHeight="1">
      <c r="C33" s="14"/>
    </row>
    <row r="39" spans="1:3" ht="15.75" hidden="1">
      <c r="A39" s="34" t="s">
        <v>10</v>
      </c>
      <c r="B39" s="34"/>
      <c r="C39" s="34"/>
    </row>
  </sheetData>
  <sheetProtection/>
  <mergeCells count="5">
    <mergeCell ref="A1:C1"/>
    <mergeCell ref="A3:A4"/>
    <mergeCell ref="B3:B4"/>
    <mergeCell ref="C3:C4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Березкина</dc:creator>
  <cp:keywords/>
  <dc:description/>
  <cp:lastModifiedBy>User</cp:lastModifiedBy>
  <cp:lastPrinted>2022-11-04T08:46:24Z</cp:lastPrinted>
  <dcterms:created xsi:type="dcterms:W3CDTF">1996-10-08T23:32:33Z</dcterms:created>
  <dcterms:modified xsi:type="dcterms:W3CDTF">2022-11-04T08:50:59Z</dcterms:modified>
  <cp:category/>
  <cp:version/>
  <cp:contentType/>
  <cp:contentStatus/>
</cp:coreProperties>
</file>