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БЮДЖЕТ\Бюджет 2023-2025\БЮДЖЕТ 2023,\ПРОЕКТ 2023-2025\"/>
    </mc:Choice>
  </mc:AlternateContent>
  <xr:revisionPtr revIDLastSave="0" documentId="13_ncr:1_{96DB8EFF-88FC-4FDC-97D6-60B344D2BD3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рогноз основных характеристик" sheetId="1" r:id="rId1"/>
  </sheets>
  <definedNames>
    <definedName name="_xlnm.Print_Titles" localSheetId="0">'прогноз основных характеристик'!$3:$3</definedName>
    <definedName name="_xlnm.Print_Area" localSheetId="0">'прогноз основных характеристик'!$A$1:$G$15</definedName>
    <definedName name="Регионы">#REF!</definedName>
  </definedNames>
  <calcPr calcId="181029"/>
</workbook>
</file>

<file path=xl/calcChain.xml><?xml version="1.0" encoding="utf-8"?>
<calcChain xmlns="http://schemas.openxmlformats.org/spreadsheetml/2006/main">
  <c r="D6" i="1" l="1"/>
  <c r="D12" i="1"/>
  <c r="E12" i="1"/>
  <c r="F12" i="1"/>
  <c r="G12" i="1"/>
  <c r="C12" i="1"/>
  <c r="E6" i="1"/>
  <c r="F6" i="1"/>
  <c r="G6" i="1"/>
  <c r="C6" i="1"/>
  <c r="C4" i="1" l="1"/>
  <c r="D4" i="1" s="1"/>
  <c r="E4" i="1" s="1"/>
  <c r="F4" i="1" s="1"/>
  <c r="G4" i="1" s="1"/>
  <c r="D15" i="1" l="1"/>
  <c r="C15" i="1" l="1"/>
  <c r="G15" i="1" l="1"/>
  <c r="F15" i="1"/>
  <c r="E15" i="1"/>
</calcChain>
</file>

<file path=xl/sharedStrings.xml><?xml version="1.0" encoding="utf-8"?>
<sst xmlns="http://schemas.openxmlformats.org/spreadsheetml/2006/main" count="26" uniqueCount="26">
  <si>
    <t>тыс. рублей</t>
  </si>
  <si>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</si>
  <si>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</si>
  <si>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</si>
  <si>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</si>
  <si>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2 00 00000 00 0000 000</t>
  </si>
  <si>
    <t>БЕЗВОЗМЕЗДНЫЕ ПОСТУПЛЕНИЯ</t>
  </si>
  <si>
    <t>ИТОГО ДОХОДОВ</t>
  </si>
  <si>
    <t>РАСХОДЫ</t>
  </si>
  <si>
    <t>ИТОГО РАСХОДОВ</t>
  </si>
  <si>
    <t>ДЕФИЦИТ БЮДЖЕТА (-), ПРОФИЦИТ БЮДЖЕТА (+)</t>
  </si>
  <si>
    <t>2023 год</t>
  </si>
  <si>
    <t>2024 год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</si>
  <si>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</si>
  <si>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</si>
  <si>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</si>
  <si>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</si>
  <si>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2021 год (исполнение)</t>
  </si>
  <si>
    <t>2022 год (оценка)</t>
  </si>
  <si>
    <t>2025 год</t>
  </si>
  <si>
    <t xml:space="preserve">2 02 20000 00 0000 150
</t>
  </si>
  <si>
    <t xml:space="preserve">2 02 30000 00 0000 150
</t>
  </si>
  <si>
    <t>2 02 40000 00 0000 150</t>
  </si>
  <si>
    <t>Прочие безвозмездные поступления в бюджеты городских округов</t>
  </si>
  <si>
    <t>2 07 00000 00 0000 150</t>
  </si>
  <si>
    <t>ПРОГНОЗ ОСНОВНЫХ ХАРАКТЕРИСТИК
 БЮДЖЕТА ГОРОДСКОГО ОКРУГА ГОРОД ФОКИНО БРЯНСКОЙ ОБЛАСТИ
 НА 2023 ГОД И НА ПЛАНОВЫЙ ПЕРИОД 2024 И 2025ГОДОВ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</si>
</sst>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#,##0.0"/>
    <numFmt numFmtId="166" formatCode="#,##0.0,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8">
    <xf numFmtId="0" fontId="0" fillId="0" borderId="0"/>
    <xf numFmtId="4" fontId="2" fillId="0" borderId="2">
      <alignment horizontal="right"/>
    </xf>
    <xf numFmtId="4" fontId="2" fillId="0" borderId="2">
      <alignment horizontal="right"/>
    </xf>
    <xf numFmtId="0" fontId="3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4"/>
    <xf numFmtId="0" fontId="8" fillId="0" borderId="5">
      <alignment horizontal="center" vertical="center" wrapText="1"/>
    </xf>
    <xf numFmtId="0" fontId="8" fillId="3" borderId="6"/>
    <xf numFmtId="49" fontId="8" fillId="0" borderId="5">
      <alignment horizontal="left" vertical="top" wrapText="1" indent="2"/>
    </xf>
    <xf numFmtId="49" fontId="8" fillId="0" borderId="5">
      <alignment horizontal="center" vertical="top" shrinkToFit="1"/>
    </xf>
    <xf numFmtId="4" fontId="8" fillId="0" borderId="5">
      <alignment horizontal="right" vertical="top" shrinkToFit="1"/>
    </xf>
    <xf numFmtId="10" fontId="8" fillId="0" borderId="5">
      <alignment horizontal="right" vertical="top" shrinkToFit="1"/>
    </xf>
    <xf numFmtId="0" fontId="8" fillId="3" borderId="6">
      <alignment shrinkToFit="1"/>
    </xf>
    <xf numFmtId="0" fontId="10" fillId="0" borderId="5">
      <alignment horizontal="left"/>
    </xf>
    <xf numFmtId="4" fontId="10" fillId="2" borderId="5">
      <alignment horizontal="right" vertical="top" shrinkToFit="1"/>
    </xf>
    <xf numFmtId="10" fontId="10" fillId="2" borderId="5">
      <alignment horizontal="right" vertical="top" shrinkToFit="1"/>
    </xf>
    <xf numFmtId="0" fontId="8" fillId="3" borderId="7"/>
    <xf numFmtId="0" fontId="8" fillId="0" borderId="0">
      <alignment horizontal="left" wrapText="1"/>
    </xf>
    <xf numFmtId="0" fontId="10" fillId="0" borderId="5">
      <alignment vertical="top" wrapText="1"/>
    </xf>
    <xf numFmtId="4" fontId="10" fillId="4" borderId="5">
      <alignment horizontal="right" vertical="top" shrinkToFit="1"/>
    </xf>
    <xf numFmtId="10" fontId="10" fillId="4" borderId="5">
      <alignment horizontal="right" vertical="top" shrinkToFit="1"/>
    </xf>
    <xf numFmtId="0" fontId="8" fillId="3" borderId="6">
      <alignment horizontal="center"/>
    </xf>
    <xf numFmtId="0" fontId="8" fillId="3" borderId="6">
      <alignment horizontal="left"/>
    </xf>
    <xf numFmtId="0" fontId="8" fillId="3" borderId="7">
      <alignment horizontal="center"/>
    </xf>
    <xf numFmtId="0" fontId="8" fillId="3" borderId="7">
      <alignment horizontal="left"/>
    </xf>
    <xf numFmtId="164" fontId="11" fillId="0" borderId="0">
      <alignment vertical="top" wrapText="1"/>
    </xf>
    <xf numFmtId="0" fontId="7" fillId="0" borderId="0"/>
  </cellStyleXfs>
  <cellXfs count="2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4" fillId="0" borderId="1" xfId="0" quotePrefix="1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38">
    <cellStyle name="br" xfId="5" xr:uid="{00000000-0005-0000-0000-000000000000}"/>
    <cellStyle name="col" xfId="6" xr:uid="{00000000-0005-0000-0000-000001000000}"/>
    <cellStyle name="style0" xfId="7" xr:uid="{00000000-0005-0000-0000-000002000000}"/>
    <cellStyle name="td" xfId="8" xr:uid="{00000000-0005-0000-0000-000003000000}"/>
    <cellStyle name="tr" xfId="9" xr:uid="{00000000-0005-0000-0000-000004000000}"/>
    <cellStyle name="xl21" xfId="10" xr:uid="{00000000-0005-0000-0000-000005000000}"/>
    <cellStyle name="xl22" xfId="11" xr:uid="{00000000-0005-0000-0000-000006000000}"/>
    <cellStyle name="xl23" xfId="12" xr:uid="{00000000-0005-0000-0000-000007000000}"/>
    <cellStyle name="xl24" xfId="13" xr:uid="{00000000-0005-0000-0000-000008000000}"/>
    <cellStyle name="xl25" xfId="14" xr:uid="{00000000-0005-0000-0000-000009000000}"/>
    <cellStyle name="xl26" xfId="15" xr:uid="{00000000-0005-0000-0000-00000A000000}"/>
    <cellStyle name="xl27" xfId="16" xr:uid="{00000000-0005-0000-0000-00000B000000}"/>
    <cellStyle name="xl28" xfId="17" xr:uid="{00000000-0005-0000-0000-00000C000000}"/>
    <cellStyle name="xl29" xfId="18" xr:uid="{00000000-0005-0000-0000-00000D000000}"/>
    <cellStyle name="xl30" xfId="19" xr:uid="{00000000-0005-0000-0000-00000E000000}"/>
    <cellStyle name="xl31" xfId="20" xr:uid="{00000000-0005-0000-0000-00000F000000}"/>
    <cellStyle name="xl32" xfId="21" xr:uid="{00000000-0005-0000-0000-000010000000}"/>
    <cellStyle name="xl33" xfId="22" xr:uid="{00000000-0005-0000-0000-000011000000}"/>
    <cellStyle name="xl34" xfId="23" xr:uid="{00000000-0005-0000-0000-000012000000}"/>
    <cellStyle name="xl35" xfId="24" xr:uid="{00000000-0005-0000-0000-000013000000}"/>
    <cellStyle name="xl36" xfId="25" xr:uid="{00000000-0005-0000-0000-000014000000}"/>
    <cellStyle name="xl37" xfId="26" xr:uid="{00000000-0005-0000-0000-000015000000}"/>
    <cellStyle name="xl38" xfId="27" xr:uid="{00000000-0005-0000-0000-000016000000}"/>
    <cellStyle name="xl39" xfId="28" xr:uid="{00000000-0005-0000-0000-000017000000}"/>
    <cellStyle name="xl40" xfId="29" xr:uid="{00000000-0005-0000-0000-000018000000}"/>
    <cellStyle name="xl41" xfId="30" xr:uid="{00000000-0005-0000-0000-000019000000}"/>
    <cellStyle name="xl42" xfId="31" xr:uid="{00000000-0005-0000-0000-00001A000000}"/>
    <cellStyle name="xl43" xfId="32" xr:uid="{00000000-0005-0000-0000-00001B000000}"/>
    <cellStyle name="xl44" xfId="33" xr:uid="{00000000-0005-0000-0000-00001C000000}"/>
    <cellStyle name="xl45" xfId="34" xr:uid="{00000000-0005-0000-0000-00001D000000}"/>
    <cellStyle name="xl46" xfId="35" xr:uid="{00000000-0005-0000-0000-00001E000000}"/>
    <cellStyle name="xl58" xfId="1" xr:uid="{00000000-0005-0000-0000-00001F000000}"/>
    <cellStyle name="xl96" xfId="2" xr:uid="{00000000-0005-0000-0000-000020000000}"/>
    <cellStyle name="Обычный" xfId="0" builtinId="0"/>
    <cellStyle name="Обычный 2" xfId="3" xr:uid="{00000000-0005-0000-0000-000022000000}"/>
    <cellStyle name="Обычный 2 2" xfId="36" xr:uid="{00000000-0005-0000-0000-000023000000}"/>
    <cellStyle name="Обычный 3" xfId="4" xr:uid="{00000000-0005-0000-0000-000024000000}"/>
    <cellStyle name="Обычный 3 2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D7" sqref="D7"/>
    </sheetView>
  </sheetViews>
  <sheetFormatPr defaultRowHeight="15.75" x14ac:dyDescent="0.2"/>
  <cols>
    <col min="1" max="1" width="25.7109375" style="1" customWidth="1"/>
    <col min="2" max="2" width="36.7109375" style="1" customWidth="1"/>
    <col min="3" max="3" width="15" style="5" customWidth="1"/>
    <col min="4" max="4" width="13.42578125" style="8" customWidth="1"/>
    <col min="5" max="5" width="14.28515625" style="5" customWidth="1"/>
    <col min="6" max="6" width="14.140625" style="5" customWidth="1"/>
    <col min="7" max="7" width="14.7109375" style="5" customWidth="1"/>
    <col min="8" max="16384" width="9.140625" style="1"/>
  </cols>
  <sheetData>
    <row r="1" spans="1:7" ht="54" customHeight="1" x14ac:dyDescent="0.2">
      <c r="A1" s="18" t="s">
        <v>25</v>
      </c>
      <c r="B1" s="18"/>
      <c r="C1" s="18"/>
      <c r="D1" s="18"/>
      <c r="E1" s="18"/>
      <c r="F1" s="18"/>
      <c r="G1" s="18"/>
    </row>
    <row r="2" spans="1:7" ht="24" customHeight="1" x14ac:dyDescent="0.2">
      <c r="A2" s="19" t="s">
        <v>0</v>
      </c>
      <c r="B2" s="19"/>
      <c r="C2" s="19"/>
      <c r="D2" s="19"/>
      <c r="E2" s="19"/>
      <c r="F2" s="19"/>
      <c r="G2" s="19"/>
    </row>
    <row r="3" spans="1:7" ht="52.5" customHeight="1" x14ac:dyDescent="0.2">
      <c r="A3" s="6" t="s">
        <v>1</v>
      </c>
      <c r="B3" s="6" t="s">
        <v>2</v>
      </c>
      <c r="C3" s="6" t="s">
        <v>17</v>
      </c>
      <c r="D3" s="6" t="s">
        <v>18</v>
      </c>
      <c r="E3" s="2" t="s">
        <v>11</v>
      </c>
      <c r="F3" s="2" t="s">
        <v>12</v>
      </c>
      <c r="G3" s="2" t="s">
        <v>19</v>
      </c>
    </row>
    <row r="4" spans="1:7" ht="22.5" customHeight="1" x14ac:dyDescent="0.2">
      <c r="A4" s="2">
        <v>1</v>
      </c>
      <c r="B4" s="2">
        <v>2</v>
      </c>
      <c r="C4" s="7">
        <f>B4+1</f>
        <v>3</v>
      </c>
      <c r="D4" s="7">
        <f t="shared" ref="D4:G4" si="0">C4+1</f>
        <v>4</v>
      </c>
      <c r="E4" s="7">
        <f t="shared" si="0"/>
        <v>5</v>
      </c>
      <c r="F4" s="7">
        <f t="shared" si="0"/>
        <v>6</v>
      </c>
      <c r="G4" s="7">
        <f t="shared" si="0"/>
        <v>7</v>
      </c>
    </row>
    <row r="5" spans="1:7" s="3" customFormat="1" ht="35.25" customHeight="1" x14ac:dyDescent="0.2">
      <c r="A5" s="9" t="s">
        <v>3</v>
      </c>
      <c r="B5" s="9" t="s">
        <v>4</v>
      </c>
      <c r="C5" s="12">
        <v>83730664.099999979</v>
      </c>
      <c r="D5" s="12">
        <v>105597848</v>
      </c>
      <c r="E5" s="12">
        <v>115455485</v>
      </c>
      <c r="F5" s="12">
        <v>110332885</v>
      </c>
      <c r="G5" s="12">
        <v>117191385</v>
      </c>
    </row>
    <row r="6" spans="1:7" s="4" customFormat="1" ht="35.25" customHeight="1" x14ac:dyDescent="0.2">
      <c r="A6" s="10" t="s">
        <v>5</v>
      </c>
      <c r="B6" s="9" t="s">
        <v>6</v>
      </c>
      <c r="C6" s="13">
        <f>C7+C8+C9+C10</f>
        <v>202891114.55000001</v>
      </c>
      <c r="D6" s="13">
        <f>D7+D8+D9+D10</f>
        <v>309316771.29000002</v>
      </c>
      <c r="E6" s="13">
        <f t="shared" ref="D6:G6" si="1">E7+E8+E9+E10</f>
        <v>315488670.99000001</v>
      </c>
      <c r="F6" s="13">
        <f t="shared" si="1"/>
        <v>566581545.73000002</v>
      </c>
      <c r="G6" s="13">
        <f t="shared" si="1"/>
        <v>252729611.57999998</v>
      </c>
    </row>
    <row r="7" spans="1:7" s="4" customFormat="1" ht="39" customHeight="1" x14ac:dyDescent="0.2">
      <c r="A7" s="10"/>
      <c r="B7" s="11" t="s">
        <v>13</v>
      </c>
      <c r="C7" s="14">
        <v>50749470.200000003</v>
      </c>
      <c r="D7" s="14">
        <v>74864076</v>
      </c>
      <c r="E7" s="14">
        <v>38717180</v>
      </c>
      <c r="F7" s="14">
        <v>16799000</v>
      </c>
      <c r="G7" s="14">
        <v>14062000</v>
      </c>
    </row>
    <row r="8" spans="1:7" s="4" customFormat="1" ht="48.75" customHeight="1" x14ac:dyDescent="0.2">
      <c r="A8" s="10" t="s">
        <v>20</v>
      </c>
      <c r="B8" s="11" t="s">
        <v>14</v>
      </c>
      <c r="C8" s="14">
        <v>43031784.670000002</v>
      </c>
      <c r="D8" s="14">
        <v>110436360.25</v>
      </c>
      <c r="E8" s="14">
        <v>133635985.78999999</v>
      </c>
      <c r="F8" s="14">
        <v>404356171.52999997</v>
      </c>
      <c r="G8" s="14">
        <v>93034980.379999995</v>
      </c>
    </row>
    <row r="9" spans="1:7" s="4" customFormat="1" ht="42" customHeight="1" x14ac:dyDescent="0.2">
      <c r="A9" s="10" t="s">
        <v>21</v>
      </c>
      <c r="B9" s="11" t="s">
        <v>15</v>
      </c>
      <c r="C9" s="14">
        <v>103791927.68000001</v>
      </c>
      <c r="D9" s="14">
        <v>118210525.04000001</v>
      </c>
      <c r="E9" s="14">
        <v>138057705.19999999</v>
      </c>
      <c r="F9" s="14">
        <v>140426694.19999999</v>
      </c>
      <c r="G9" s="14">
        <v>140632951.19999999</v>
      </c>
    </row>
    <row r="10" spans="1:7" s="4" customFormat="1" ht="25.5" customHeight="1" x14ac:dyDescent="0.2">
      <c r="A10" s="10" t="s">
        <v>22</v>
      </c>
      <c r="B10" s="11" t="s">
        <v>16</v>
      </c>
      <c r="C10" s="14">
        <v>5317932</v>
      </c>
      <c r="D10" s="14">
        <v>5805810</v>
      </c>
      <c r="E10" s="14">
        <v>5077800</v>
      </c>
      <c r="F10" s="14">
        <v>4999680</v>
      </c>
      <c r="G10" s="14">
        <v>4999680</v>
      </c>
    </row>
    <row r="11" spans="1:7" s="4" customFormat="1" ht="36.75" customHeight="1" x14ac:dyDescent="0.2">
      <c r="A11" s="10" t="s">
        <v>24</v>
      </c>
      <c r="B11" s="11" t="s">
        <v>23</v>
      </c>
      <c r="C11" s="14">
        <v>135251.21</v>
      </c>
      <c r="D11" s="14">
        <v>54347.399999999994</v>
      </c>
      <c r="E11" s="15">
        <v>100000</v>
      </c>
      <c r="F11" s="15">
        <v>100000</v>
      </c>
      <c r="G11" s="15">
        <v>0</v>
      </c>
    </row>
    <row r="12" spans="1:7" s="4" customFormat="1" ht="21" customHeight="1" x14ac:dyDescent="0.2">
      <c r="A12" s="16" t="s">
        <v>7</v>
      </c>
      <c r="B12" s="16"/>
      <c r="C12" s="13">
        <f>C5+C6+C11</f>
        <v>286757029.85999995</v>
      </c>
      <c r="D12" s="13">
        <f t="shared" ref="D12:G12" si="2">D5+D6+D11</f>
        <v>414968966.69</v>
      </c>
      <c r="E12" s="13">
        <f t="shared" si="2"/>
        <v>431044155.99000001</v>
      </c>
      <c r="F12" s="13">
        <f t="shared" si="2"/>
        <v>677014430.73000002</v>
      </c>
      <c r="G12" s="13">
        <f t="shared" si="2"/>
        <v>369920996.57999998</v>
      </c>
    </row>
    <row r="13" spans="1:7" s="4" customFormat="1" ht="20.25" customHeight="1" x14ac:dyDescent="0.2">
      <c r="A13" s="17" t="s">
        <v>8</v>
      </c>
      <c r="B13" s="17"/>
      <c r="C13" s="17"/>
      <c r="D13" s="17"/>
      <c r="E13" s="17"/>
      <c r="F13" s="17"/>
      <c r="G13" s="17"/>
    </row>
    <row r="14" spans="1:7" s="3" customFormat="1" ht="24" customHeight="1" x14ac:dyDescent="0.2">
      <c r="A14" s="16" t="s">
        <v>9</v>
      </c>
      <c r="B14" s="16"/>
      <c r="C14" s="12">
        <v>289879776.86999995</v>
      </c>
      <c r="D14" s="12">
        <v>416122824.71000004</v>
      </c>
      <c r="E14" s="12">
        <v>431044155.99000001</v>
      </c>
      <c r="F14" s="12">
        <v>677014430.72500002</v>
      </c>
      <c r="G14" s="12">
        <v>369920996.58000004</v>
      </c>
    </row>
    <row r="15" spans="1:7" s="3" customFormat="1" ht="28.5" customHeight="1" x14ac:dyDescent="0.2">
      <c r="A15" s="16" t="s">
        <v>10</v>
      </c>
      <c r="B15" s="16"/>
      <c r="C15" s="12">
        <f>C12-C14</f>
        <v>-3122747.0099999905</v>
      </c>
      <c r="D15" s="12">
        <f t="shared" ref="D15:G15" si="3">D12-D14</f>
        <v>-1153858.0200000405</v>
      </c>
      <c r="E15" s="12">
        <f t="shared" si="3"/>
        <v>0</v>
      </c>
      <c r="F15" s="12">
        <f t="shared" si="3"/>
        <v>4.999995231628418E-3</v>
      </c>
      <c r="G15" s="12">
        <f t="shared" si="3"/>
        <v>0</v>
      </c>
    </row>
  </sheetData>
  <mergeCells count="6">
    <mergeCell ref="A12:B12"/>
    <mergeCell ref="A13:G13"/>
    <mergeCell ref="A14:B14"/>
    <mergeCell ref="A15:B15"/>
    <mergeCell ref="A1:G1"/>
    <mergeCell ref="A2:G2"/>
  </mergeCells>
  <pageMargins left="0.19685039370078741" right="0.19685039370078741" top="0.78740157480314965" bottom="0.19685039370078741" header="0" footer="0.15748031496062992"/>
  <pageSetup paperSize="9" scale="9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основных характеристик</vt:lpstr>
      <vt:lpstr>'прогноз основных характеристик'!Заголовки_для_печати</vt:lpstr>
      <vt:lpstr>'прогноз основных характеристик'!Область_печати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2022-11-08T07:01:44Z</cp:lastPrinted>
  <dcterms:created xsi:type="dcterms:W3CDTF">2019-10-24T08:59:52Z</dcterms:created>
  <dcterms:modified xsi:type="dcterms:W3CDTF">2022-11-08T07:58:52Z</dcterms:modified>
</cp:coreProperties>
</file>